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20730" windowHeight="11055" firstSheet="5" activeTab="16"/>
  </bookViews>
  <sheets>
    <sheet name="mode d'emploi" sheetId="4" r:id="rId1"/>
    <sheet name="Actualités" sheetId="38" r:id="rId2"/>
    <sheet name="SECT" sheetId="25" r:id="rId3"/>
    <sheet name="lexique SECT" sheetId="7" r:id="rId4"/>
    <sheet name="GEO" sheetId="26" r:id="rId5"/>
    <sheet name="lexique GEO" sheetId="8" r:id="rId6"/>
    <sheet name="STYLE" sheetId="27" r:id="rId7"/>
    <sheet name="lexique STYLE" sheetId="11" r:id="rId8"/>
    <sheet name="CAC40" sheetId="28" r:id="rId9"/>
    <sheet name="DAX" sheetId="30" r:id="rId10"/>
    <sheet name="SRD" sheetId="29" r:id="rId11"/>
    <sheet name="SRD NEGATIF" sheetId="40" r:id="rId12"/>
    <sheet name="sect mondiaux" sheetId="31" r:id="rId13"/>
    <sheet name="lexique sect mondiaux" sheetId="36" r:id="rId14"/>
    <sheet name="Bel 20" sheetId="34" r:id="rId15"/>
    <sheet name="US techno 150" sheetId="35" r:id="rId16"/>
    <sheet name="portefeuille pur CAC" sheetId="22" r:id="rId17"/>
    <sheet name="forex" sheetId="32" r:id="rId18"/>
    <sheet name="Feuil1" sheetId="37" r:id="rId19"/>
  </sheets>
  <calcPr calcId="125725"/>
</workbook>
</file>

<file path=xl/calcChain.xml><?xml version="1.0" encoding="utf-8"?>
<calcChain xmlns="http://schemas.openxmlformats.org/spreadsheetml/2006/main">
  <c r="K17" i="22"/>
  <c r="F16"/>
  <c r="F12"/>
  <c r="F11"/>
  <c r="F13"/>
  <c r="A9" i="32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</calcChain>
</file>

<file path=xl/sharedStrings.xml><?xml version="1.0" encoding="utf-8"?>
<sst xmlns="http://schemas.openxmlformats.org/spreadsheetml/2006/main" count="8565" uniqueCount="3697">
  <si>
    <t>BNK</t>
  </si>
  <si>
    <t>AUT</t>
  </si>
  <si>
    <t>OIL</t>
  </si>
  <si>
    <t>INS</t>
  </si>
  <si>
    <t>TEL</t>
  </si>
  <si>
    <t>UTI</t>
  </si>
  <si>
    <t>HLT</t>
  </si>
  <si>
    <t>FIN</t>
  </si>
  <si>
    <t>MIB</t>
  </si>
  <si>
    <t>DAX</t>
  </si>
  <si>
    <t>SP500</t>
  </si>
  <si>
    <t>MODE d'EMPLOI</t>
  </si>
  <si>
    <t>et d'observer la progression</t>
  </si>
  <si>
    <t>les classements sur les petites périodes permettent de voir qui prend le relai à court terme</t>
  </si>
  <si>
    <t>les classement 70 et 140 jours permettent une gestion plus long terme</t>
  </si>
  <si>
    <t>HSI</t>
  </si>
  <si>
    <t>FOO</t>
  </si>
  <si>
    <t>CAC</t>
  </si>
  <si>
    <t>Taiwan</t>
  </si>
  <si>
    <t>ISIN   DENOMINATION</t>
  </si>
  <si>
    <t>ISIN</t>
  </si>
  <si>
    <t>MNEMO</t>
  </si>
  <si>
    <t>FR0010344630 Lyxor ETF STOXX Europe 600 Automobiles Parts</t>
  </si>
  <si>
    <t>FR0010344630</t>
  </si>
  <si>
    <t>FR0010344796 Lyxor ETF STOXX Europe 600 Technology</t>
  </si>
  <si>
    <t>FR0010344796</t>
  </si>
  <si>
    <t>TNO</t>
  </si>
  <si>
    <t>FR0010344812 Lyxor ETF STOXX Europe 600 Telecommunications</t>
  </si>
  <si>
    <t>FR0010344812</t>
  </si>
  <si>
    <t>FR0010344838 Lyxor ETF STOXX Europe 600 Travel Leisure</t>
  </si>
  <si>
    <t>FR0010344838</t>
  </si>
  <si>
    <t>TRV</t>
  </si>
  <si>
    <t>FR0010344853 Lyxor ETF STOXX Europe 600 Utilities</t>
  </si>
  <si>
    <t>FR0010344853</t>
  </si>
  <si>
    <t>FR0010345389 Lyxor ETF STOXX Europe 600 Basic Resources</t>
  </si>
  <si>
    <t>FR0010345389</t>
  </si>
  <si>
    <t>BRE</t>
  </si>
  <si>
    <t>FR0010345470 Lyxor ETF STOXX Europe 600 Chemicals</t>
  </si>
  <si>
    <t>FR0010345470</t>
  </si>
  <si>
    <t>CHM</t>
  </si>
  <si>
    <t>FR0010345504 Lyxor ETF STOXX Europe 600 Construction Materials</t>
  </si>
  <si>
    <t>FR0010345504</t>
  </si>
  <si>
    <t>CST</t>
  </si>
  <si>
    <t>FR0010344861 Lyxor ETF STOXX Europe 600 Food Beverage</t>
  </si>
  <si>
    <t>FR0010344861</t>
  </si>
  <si>
    <t>FR0010344879 Lyxor ETF STOXX Europe 600 Healthcare</t>
  </si>
  <si>
    <t>FR0010344879</t>
  </si>
  <si>
    <t>FR0010344887</t>
  </si>
  <si>
    <t>IND</t>
  </si>
  <si>
    <t>FR0010344903 Lyxor ETF STOXX Europe 600 Insurance</t>
  </si>
  <si>
    <t>FR0010344903</t>
  </si>
  <si>
    <t>FR0010344929 Lyxor ETF STOXX Europe 600 Media</t>
  </si>
  <si>
    <t>FR0010344929</t>
  </si>
  <si>
    <t>MDA</t>
  </si>
  <si>
    <t>FR0010344960 Lyxor ETF STOXX Europe 600 Oil and Gas</t>
  </si>
  <si>
    <t>FR0010344960</t>
  </si>
  <si>
    <t>FR0010344978 Lyxor ETF STOXX Europe 600 Personal Household Goods</t>
  </si>
  <si>
    <t>FR0010344978</t>
  </si>
  <si>
    <t>PHG</t>
  </si>
  <si>
    <t>FR0010344986 Lyxor ETF STOXX Europe 600 Retail</t>
  </si>
  <si>
    <t>FR0010344986</t>
  </si>
  <si>
    <t>RTA</t>
  </si>
  <si>
    <t>FR0010345363 Lyxor ETF STOXX Europe 600 Financial Services</t>
  </si>
  <si>
    <t>FR0010345363</t>
  </si>
  <si>
    <t>FR0010345371 Lyxor ETF STOXX Europe 600 Banks</t>
  </si>
  <si>
    <t>FR0010345371</t>
  </si>
  <si>
    <t>Nom</t>
  </si>
  <si>
    <t>Marché</t>
  </si>
  <si>
    <t>FR0010312124</t>
  </si>
  <si>
    <t>AEJ</t>
  </si>
  <si>
    <t>LYXOR ETF ASIP EXJ</t>
  </si>
  <si>
    <t>Euronext Paris</t>
  </si>
  <si>
    <t>FR0010326256</t>
  </si>
  <si>
    <t>TUR</t>
  </si>
  <si>
    <t>LYXOR ETF TURKEY</t>
  </si>
  <si>
    <t>FR0010361683</t>
  </si>
  <si>
    <t>INR</t>
  </si>
  <si>
    <t>LYXOR ETF INDIA</t>
  </si>
  <si>
    <t>UST</t>
  </si>
  <si>
    <t>LYXOR ETF NSDQ 100</t>
  </si>
  <si>
    <t>FR0010408799</t>
  </si>
  <si>
    <t>RIO</t>
  </si>
  <si>
    <t>LYXOR ETF IBOVESPA</t>
  </si>
  <si>
    <t>FR0010361675</t>
  </si>
  <si>
    <t>LYXOR ETF HSI</t>
  </si>
  <si>
    <t>LU0496786731</t>
  </si>
  <si>
    <t>TSX</t>
  </si>
  <si>
    <t>LYXOR ETF CANADA</t>
  </si>
  <si>
    <t>LU0252633754</t>
  </si>
  <si>
    <t>LYXOR ETF DAX</t>
  </si>
  <si>
    <t>FR0010245514</t>
  </si>
  <si>
    <t>JPN</t>
  </si>
  <si>
    <t>LYXOR ETF TOPIX</t>
  </si>
  <si>
    <t>FR0010326140</t>
  </si>
  <si>
    <t>RUS</t>
  </si>
  <si>
    <t>LYXOR ETF RUSSIA</t>
  </si>
  <si>
    <t>FR0010655746</t>
  </si>
  <si>
    <t>CS1</t>
  </si>
  <si>
    <t>AMUNDI ETF MS SPA</t>
  </si>
  <si>
    <t>FR0010204081</t>
  </si>
  <si>
    <t>ASI</t>
  </si>
  <si>
    <t>LYXOR ETF HSCEI</t>
  </si>
  <si>
    <t>LU0496786905</t>
  </si>
  <si>
    <t>AU2</t>
  </si>
  <si>
    <t>LYXOR ETF AUSTRALI</t>
  </si>
  <si>
    <t>FR0010010827</t>
  </si>
  <si>
    <t>LYXOR ETF FTSE MIB</t>
  </si>
  <si>
    <t>FR0007085501</t>
  </si>
  <si>
    <t>MFE</t>
  </si>
  <si>
    <t>LYXOR ETF MSCI EMU</t>
  </si>
  <si>
    <t>FR0010464446</t>
  </si>
  <si>
    <t>AFS</t>
  </si>
  <si>
    <t>LYXOR ETF SOUTH AF</t>
  </si>
  <si>
    <t>FR0010410266</t>
  </si>
  <si>
    <t>LTM</t>
  </si>
  <si>
    <t>LYXOR ETF LATAM</t>
  </si>
  <si>
    <t>FR0007052782</t>
  </si>
  <si>
    <t>LYXOR ETF CAC 40</t>
  </si>
  <si>
    <t>FR0010397554</t>
  </si>
  <si>
    <t>MAL</t>
  </si>
  <si>
    <t>LYXOR ETF MALAYSIA</t>
  </si>
  <si>
    <t>FR0010251744</t>
  </si>
  <si>
    <t>LYXIB</t>
  </si>
  <si>
    <t>LYX IBEX ETF</t>
  </si>
  <si>
    <t>Actions Espagne</t>
  </si>
  <si>
    <t>FR0011526904</t>
  </si>
  <si>
    <t>CSIA</t>
  </si>
  <si>
    <t>LYXOR ETF CSI 300A</t>
  </si>
  <si>
    <t>FR0011067529</t>
  </si>
  <si>
    <t>THA</t>
  </si>
  <si>
    <t>LYXOR ETF THAILAND</t>
  </si>
  <si>
    <t>FR0011758085</t>
  </si>
  <si>
    <t>ITAMID</t>
  </si>
  <si>
    <t>LYXOR FTSE ITAL MID CAP PIR DR UCITS ET</t>
  </si>
  <si>
    <t>Actions Italie</t>
  </si>
  <si>
    <t>FR0012144582</t>
  </si>
  <si>
    <t>JPX4</t>
  </si>
  <si>
    <t>ETF JPX4</t>
  </si>
  <si>
    <t>FR0010444786</t>
  </si>
  <si>
    <t>TWN</t>
  </si>
  <si>
    <t>LYXOR ETF MSCI TAI</t>
  </si>
  <si>
    <t>FR0010438127</t>
  </si>
  <si>
    <t>L100</t>
  </si>
  <si>
    <t>LYXOR ETF FTSE 100</t>
  </si>
  <si>
    <t>FR0012726560</t>
  </si>
  <si>
    <t>MVAU</t>
  </si>
  <si>
    <t>LYXOR FTSE MINV US</t>
  </si>
  <si>
    <t>FR0011067511</t>
  </si>
  <si>
    <t>INDO</t>
  </si>
  <si>
    <t>FR0010405431</t>
  </si>
  <si>
    <t>GRE</t>
  </si>
  <si>
    <t>LYXOR ETF ATHEX 20</t>
  </si>
  <si>
    <t>LU0496786574</t>
  </si>
  <si>
    <t>SP5</t>
  </si>
  <si>
    <t>LYXOR ETF SP500</t>
  </si>
  <si>
    <t>FR0012154821</t>
  </si>
  <si>
    <t>JPXH</t>
  </si>
  <si>
    <t>ETF JPX4 EUR HDG</t>
  </si>
  <si>
    <t>FR0010204073</t>
  </si>
  <si>
    <t>CEC</t>
  </si>
  <si>
    <t>LYXOR ETF EASTERN</t>
  </si>
  <si>
    <t>Mnémo</t>
  </si>
  <si>
    <t>Asie sans le Japon</t>
  </si>
  <si>
    <t>Brésil</t>
  </si>
  <si>
    <t>technos Japon</t>
  </si>
  <si>
    <t>Espagne</t>
  </si>
  <si>
    <t>Chine</t>
  </si>
  <si>
    <t>Italie</t>
  </si>
  <si>
    <t>Amérique Latine</t>
  </si>
  <si>
    <t>Japon couvert des risques de change</t>
  </si>
  <si>
    <t>Angleterre</t>
  </si>
  <si>
    <t>Europe de l'est</t>
  </si>
  <si>
    <t>Chine de Hong Kong</t>
  </si>
  <si>
    <t>Allemagne</t>
  </si>
  <si>
    <t>communauté européenne</t>
  </si>
  <si>
    <t>Afrique du sud</t>
  </si>
  <si>
    <t>Japon</t>
  </si>
  <si>
    <t>actions US atténuées de la volatilité</t>
  </si>
  <si>
    <t>Grèce</t>
  </si>
  <si>
    <t>Indonésie</t>
  </si>
  <si>
    <t>LYXOR ETF MSCI INDO</t>
  </si>
  <si>
    <t>ETF</t>
  </si>
  <si>
    <t>FR0010361691</t>
  </si>
  <si>
    <t>KRW</t>
  </si>
  <si>
    <t>LYXOR ETF KOREA</t>
  </si>
  <si>
    <t>LU1287022708</t>
  </si>
  <si>
    <t>PAF</t>
  </si>
  <si>
    <t>LYXOR PAN AFRICA</t>
  </si>
  <si>
    <t>LU0959211672</t>
  </si>
  <si>
    <t>WIG</t>
  </si>
  <si>
    <t>LYXOR ETF WIG 20</t>
  </si>
  <si>
    <t>Pologne</t>
  </si>
  <si>
    <t>KERING</t>
  </si>
  <si>
    <t>AIRBUS</t>
  </si>
  <si>
    <t>SPOT GOLD</t>
  </si>
  <si>
    <t>ISHR £ IND-LINK</t>
  </si>
  <si>
    <t xml:space="preserve">DB X-TRACKERS STX EUR 600 UCITS </t>
  </si>
  <si>
    <t>XSX6</t>
  </si>
  <si>
    <t>SHORT-TERM</t>
  </si>
  <si>
    <t>VCSH</t>
  </si>
  <si>
    <t>AMUNDI RUSSEL 2K</t>
  </si>
  <si>
    <t>RS2K</t>
  </si>
  <si>
    <t>LYXOR ETF ESTOXX50</t>
  </si>
  <si>
    <t>MSE</t>
  </si>
  <si>
    <t>XAUUSD</t>
  </si>
  <si>
    <t>GUGGENHEIM Currency japenese YEN</t>
  </si>
  <si>
    <t>FXY</t>
  </si>
  <si>
    <t>LYXOR ETF CRB</t>
  </si>
  <si>
    <t>CRB</t>
  </si>
  <si>
    <t>ETFS CRUDE OIL ETFS WTI CRUDE OIL</t>
  </si>
  <si>
    <t>CRUD</t>
  </si>
  <si>
    <t>AMUNID EPRA EUROPE</t>
  </si>
  <si>
    <t>EPRE</t>
  </si>
  <si>
    <t>LYXOR ETF IB T10S</t>
  </si>
  <si>
    <t>US10</t>
  </si>
  <si>
    <t>ISHARES IBOXX INVESTMENT GRADE</t>
  </si>
  <si>
    <t>LQD</t>
  </si>
  <si>
    <t>GUGGENHEIM Currency shares swiiss FRANC</t>
  </si>
  <si>
    <t>FXF</t>
  </si>
  <si>
    <t>LYXOR ETF IB LEMS</t>
  </si>
  <si>
    <t>LEMB</t>
  </si>
  <si>
    <t>ISHARES IOXX HIGH YIELD</t>
  </si>
  <si>
    <t>HYG</t>
  </si>
  <si>
    <t>1-3 YEAR CREDIT BOND ETF</t>
  </si>
  <si>
    <t>CSJ</t>
  </si>
  <si>
    <t>INXG</t>
  </si>
  <si>
    <t>ISHARES MSCI EMERGING INDEX FUND</t>
  </si>
  <si>
    <t>EEM</t>
  </si>
  <si>
    <t>XHY1</t>
  </si>
  <si>
    <t>ISHARES FLOATING RATE BOND ETF</t>
  </si>
  <si>
    <t>FLOT</t>
  </si>
  <si>
    <t>LONG-TERM</t>
  </si>
  <si>
    <t>VCLT</t>
  </si>
  <si>
    <t>INTERMEDIATE-TERM</t>
  </si>
  <si>
    <t>VCIT</t>
  </si>
  <si>
    <t>VANECK VECTORS RUSSIA small-CAP ETF</t>
  </si>
  <si>
    <t>RSXJ</t>
  </si>
  <si>
    <t>GLOBAL X URANIUM ETF</t>
  </si>
  <si>
    <t>URA</t>
  </si>
  <si>
    <t>PROSHARES SHORT S&amp;P500</t>
  </si>
  <si>
    <t>SH</t>
  </si>
  <si>
    <t>inverse du SP500</t>
  </si>
  <si>
    <t>Russie</t>
  </si>
  <si>
    <t>Uranium</t>
  </si>
  <si>
    <t>petites valeurs russes</t>
  </si>
  <si>
    <t>Taux d'Etat US intermediaires 5-10 ans</t>
  </si>
  <si>
    <t>Taux d'Etat US longs 10-25 ans</t>
  </si>
  <si>
    <t>taux courts variables investment grade 1 mois- 5 ans</t>
  </si>
  <si>
    <t>DB-X-TR II IBX EU H YLD 1_3 UCITS ETF 1</t>
  </si>
  <si>
    <t>taux courts italiens 1-3 ans</t>
  </si>
  <si>
    <t>Nasdaq 100</t>
  </si>
  <si>
    <t>taux britanniques liés à l'inflation</t>
  </si>
  <si>
    <t>emergents en dollars</t>
  </si>
  <si>
    <t>taux courts US corporate et noncorporate</t>
  </si>
  <si>
    <t>grand échillon de taux high yield US</t>
  </si>
  <si>
    <t>obligations emergentes</t>
  </si>
  <si>
    <t>franc suisse index</t>
  </si>
  <si>
    <t>taux investment grade US</t>
  </si>
  <si>
    <t>bons trésor US &gt; 10 ans</t>
  </si>
  <si>
    <t>immobilier européen</t>
  </si>
  <si>
    <t>pétroles</t>
  </si>
  <si>
    <t>matières premières</t>
  </si>
  <si>
    <t>YEN Index</t>
  </si>
  <si>
    <t>cours officiel de l'once d'or</t>
  </si>
  <si>
    <t>Euro STOxx 50</t>
  </si>
  <si>
    <t>indice large actions US</t>
  </si>
  <si>
    <t>indice actions techno japonais</t>
  </si>
  <si>
    <t>corporate bonds US de 1 à 5 ans</t>
  </si>
  <si>
    <t>indice large européen</t>
  </si>
  <si>
    <t>c'est ce que vous retrouvez par ligne, chaque semaine</t>
  </si>
  <si>
    <t>RENAULT</t>
  </si>
  <si>
    <t xml:space="preserve">les classements sont proposés sur 35,70 et 140 jours </t>
  </si>
  <si>
    <t>Quant aux colonnes C,D,E,F,G   et.c. ce sont le 1er cheval, le 2ème et.c.  en termes de performances relatives sur ces périodes</t>
  </si>
  <si>
    <t>La méthode d'investissement consiste, de préférence sur le long terme (classement 140 jours)</t>
  </si>
  <si>
    <t>à investir arbitrairement sur le premier cheval ou les deux ou trois premiers chevaux en fonction de son capital</t>
  </si>
  <si>
    <t>ainsi on établit une rotation sectorielle européenne (onglet SECT) par classement sur x jours des 18 trackers secteurs d'activité de l'euro stoxx 600</t>
  </si>
  <si>
    <t>- une rotation géographique (onglet GEO) par classement sur x jours de toute une série de trackers géographiques</t>
  </si>
  <si>
    <t>- une rotation dite de style (onglet STYLE) par classement sur x jours des grandes classes d'actifs toujours via des trackers</t>
  </si>
  <si>
    <t xml:space="preserve"> -une rotation sur les 40 valeurs du CAC40 (onglet CAC40)</t>
  </si>
  <si>
    <t xml:space="preserve"> -une rotation sur les quelques 130 valeurs du SRD, service à règlement différé (onglet SRD)</t>
  </si>
  <si>
    <t xml:space="preserve"> -une rotation sur les 30 valeurs de l'indice allemand DAX (onglet DAX)</t>
  </si>
  <si>
    <t>et à ne les remplacer par les nouveaux premiers que s'ils sont rétrogradés au dela de la cinquième place (dès que 6ème donc)</t>
  </si>
  <si>
    <t>Mise en place d'un portefeuille type le 1/12/17 (voir onglet portefeuille type)</t>
  </si>
  <si>
    <t>les classements par techniques de rotation sont utilisés depuis longtemps par les gérants pour leur placement long terme</t>
  </si>
  <si>
    <t xml:space="preserve">La technique consiste purement et simplement à mesurer la performance d'actifs par classe d'actifs sur x jours </t>
  </si>
  <si>
    <t xml:space="preserve">20+ YEAR TREASURY BOND ETF </t>
  </si>
  <si>
    <t>TLT</t>
  </si>
  <si>
    <t>taux longs US + 20 ans</t>
  </si>
  <si>
    <t>ISHARES E GOV 15-30</t>
  </si>
  <si>
    <t>IBGL</t>
  </si>
  <si>
    <t>13/30 ans européen</t>
  </si>
  <si>
    <t>LYXOR HIGH YIELD EURO</t>
  </si>
  <si>
    <t>taux high yield Europe</t>
  </si>
  <si>
    <t>YIEL</t>
  </si>
  <si>
    <t>taux emergents souverains</t>
  </si>
  <si>
    <t>Afrique du Nord, Mahgreb, Egypte</t>
  </si>
  <si>
    <t>Les périodes de baisse des marchés sont gérées via l'inclusion de trackers baissiers  dans les classements</t>
  </si>
  <si>
    <t>si un baissier prend la tête des classements on fait une partie du chemin avec ces trackers baissiers</t>
  </si>
  <si>
    <t>des techniques dites de rotations</t>
  </si>
  <si>
    <t>FR0010344887 Lyxor ETF STOXX Europe 600 Industrial Goods &amp; Services</t>
  </si>
  <si>
    <t>Lyxor Daily Double Short BUND</t>
  </si>
  <si>
    <t>DSB</t>
  </si>
  <si>
    <t>Lyxor Bund Daily Short</t>
  </si>
  <si>
    <t>BUNS</t>
  </si>
  <si>
    <t>taux long term allemand 10 ans BUND coeff 2</t>
  </si>
  <si>
    <t>taux long term allemand 10 ans BUND</t>
  </si>
  <si>
    <t xml:space="preserve">Lyxor BTP Daily Short </t>
  </si>
  <si>
    <t>BTP1S</t>
  </si>
  <si>
    <t>taux long italien 10 ans (Buoni del Tresoro Poliennali)</t>
  </si>
  <si>
    <t xml:space="preserve">Lyxor BTP Daily double Short </t>
  </si>
  <si>
    <t>BTPS</t>
  </si>
  <si>
    <t>taux long italien 10 ans (Buoni del Tresoro Poliennali) coeff 2</t>
  </si>
  <si>
    <t>Lyxor daily double short 10Y US treasury</t>
  </si>
  <si>
    <t>taux long US 10 ans coeff 2</t>
  </si>
  <si>
    <t>DSUS</t>
  </si>
  <si>
    <t>Lyxor daily short 10Y US treasury</t>
  </si>
  <si>
    <t>US1S</t>
  </si>
  <si>
    <t>taux long US 10 ans</t>
  </si>
  <si>
    <t>achat LVMH</t>
  </si>
  <si>
    <t>achat ATOS</t>
  </si>
  <si>
    <t>achat KERING</t>
  </si>
  <si>
    <t>achat NOKIA</t>
  </si>
  <si>
    <t>Vente NOKIA</t>
  </si>
  <si>
    <t>Vente LVMH</t>
  </si>
  <si>
    <t>achat CREDIT AGRICOLE</t>
  </si>
  <si>
    <t>Vente ATOS</t>
  </si>
  <si>
    <t>Achat VEOLIA</t>
  </si>
  <si>
    <t>Vente CREDIT AGRICOLE</t>
  </si>
  <si>
    <t>Achat  ST  MICRO</t>
  </si>
  <si>
    <t>Vente VEOLIA</t>
  </si>
  <si>
    <t>Achat ARCELOR</t>
  </si>
  <si>
    <t>Vente ST MICRO</t>
  </si>
  <si>
    <t>Achat AIRBUS</t>
  </si>
  <si>
    <t>Vente ARCELOR</t>
  </si>
  <si>
    <t>Achat RENAULT</t>
  </si>
  <si>
    <t>variation CAC sur la période</t>
  </si>
  <si>
    <t>surperformance portefeuille rotations pur CAC</t>
  </si>
  <si>
    <t>Vente Renault</t>
  </si>
  <si>
    <t>Achat LVMH</t>
  </si>
  <si>
    <t>portefeuille actuel</t>
  </si>
  <si>
    <t>Lyxor Core iBoxx $ Treasuries 5-7Y (DR) UCITS ETF</t>
  </si>
  <si>
    <t>LYUS57</t>
  </si>
  <si>
    <t>taux intermédiaire US 5-7 ans</t>
  </si>
  <si>
    <t xml:space="preserve">Lyxor Core iBoxx $ Treasuries 1-3Y (DR) UCITS ETF - </t>
  </si>
  <si>
    <t>US13</t>
  </si>
  <si>
    <t>taux courts US 1-3 ans</t>
  </si>
  <si>
    <t>Vente CAP GEMINI</t>
  </si>
  <si>
    <t>Achat 1604 Peugeot</t>
  </si>
  <si>
    <t>Achat 290 CAP GEMINI</t>
  </si>
  <si>
    <t>110  KERING</t>
  </si>
  <si>
    <t>1604  PEUGEOT</t>
  </si>
  <si>
    <t>Dernier</t>
  </si>
  <si>
    <t>LYXOR ETF SHT CAC</t>
  </si>
  <si>
    <t>LYXOR ETF SX6 MED</t>
  </si>
  <si>
    <t>34,890(c)</t>
  </si>
  <si>
    <t>LYXOR ETF SX6 HLTC</t>
  </si>
  <si>
    <t>86,93(c)</t>
  </si>
  <si>
    <t>LYXOR ETF SX6 OIL</t>
  </si>
  <si>
    <t>LYXOR ETF SX6 FOOD</t>
  </si>
  <si>
    <t>LYXOR ETF SX6 UTIL</t>
  </si>
  <si>
    <t>% hausse 140j</t>
  </si>
  <si>
    <t>25,396(c)</t>
  </si>
  <si>
    <t>LYXOR FTSE IT MIDCAP PIR DR UCITS ETF A</t>
  </si>
  <si>
    <t>207,0868(c)</t>
  </si>
  <si>
    <t>25,365(c)</t>
  </si>
  <si>
    <t>10,0050(c)</t>
  </si>
  <si>
    <t>LYXOR TREAS 5 7Y</t>
  </si>
  <si>
    <t>92,71(c)</t>
  </si>
  <si>
    <t>LYXOR TREAS 1 3Y</t>
  </si>
  <si>
    <t>85,65(c)</t>
  </si>
  <si>
    <t>INVESCO CURRENCYSHARES SWISS FRANC TRUS</t>
  </si>
  <si>
    <t>96,56(c)</t>
  </si>
  <si>
    <t>PEUGEOT</t>
  </si>
  <si>
    <t>SAFRAN</t>
  </si>
  <si>
    <t>117,40(c)</t>
  </si>
  <si>
    <t>447,2(c)</t>
  </si>
  <si>
    <t>HERMES INTL</t>
  </si>
  <si>
    <t>530,4(c)</t>
  </si>
  <si>
    <t>SANOFI</t>
  </si>
  <si>
    <t>72,97(c)</t>
  </si>
  <si>
    <t>LVMH</t>
  </si>
  <si>
    <t>284,15(c)</t>
  </si>
  <si>
    <t>104,84(c)</t>
  </si>
  <si>
    <t>SODEXO</t>
  </si>
  <si>
    <t>86,16(c)</t>
  </si>
  <si>
    <t>CARREFOUR</t>
  </si>
  <si>
    <t>15,610(c)</t>
  </si>
  <si>
    <t>% hausse 70j</t>
  </si>
  <si>
    <t>RWE AG ST O.N.</t>
  </si>
  <si>
    <t>SAP SE O.N.</t>
  </si>
  <si>
    <t>100,56(c)</t>
  </si>
  <si>
    <t>LUMIBIRD</t>
  </si>
  <si>
    <t>15,78(c)</t>
  </si>
  <si>
    <t>TXCELL</t>
  </si>
  <si>
    <t>2,430(c)</t>
  </si>
  <si>
    <t>SARTORIUS STED BIO</t>
  </si>
  <si>
    <t>109,50(c)</t>
  </si>
  <si>
    <t>MAUREL ET PROM</t>
  </si>
  <si>
    <t>5,46(c)</t>
  </si>
  <si>
    <t>SES</t>
  </si>
  <si>
    <t>16,955(c)</t>
  </si>
  <si>
    <t>TELEPERFORMANCE</t>
  </si>
  <si>
    <t>169,1(c)</t>
  </si>
  <si>
    <t>EDF</t>
  </si>
  <si>
    <t>14,500(c)</t>
  </si>
  <si>
    <t>NANOBIOTIX</t>
  </si>
  <si>
    <t>17,55(c)</t>
  </si>
  <si>
    <t>SUPERSONIC IMAGINE</t>
  </si>
  <si>
    <t>2,140(c)</t>
  </si>
  <si>
    <t>VONOVIA SE NA O.N.</t>
  </si>
  <si>
    <t>43,13(c)</t>
  </si>
  <si>
    <t>ADIDAS AG NA O.N.</t>
  </si>
  <si>
    <t>207,20(c)</t>
  </si>
  <si>
    <t>E.ON SE NA O.N.</t>
  </si>
  <si>
    <t>8,860(c)</t>
  </si>
  <si>
    <t>DEUTSCHE BOERSE NA O.N.</t>
  </si>
  <si>
    <t>DT.TELEKOM AG NA</t>
  </si>
  <si>
    <t>13,585(c)</t>
  </si>
  <si>
    <t>LYXOR ETF MSCI WSM</t>
  </si>
  <si>
    <t>195,27(c)</t>
  </si>
  <si>
    <t>LYXOR ETF MSC WHC</t>
  </si>
  <si>
    <t>278,53(c)</t>
  </si>
  <si>
    <t>LYXOR ETF MSC WNRJ</t>
  </si>
  <si>
    <t>289,80(c)</t>
  </si>
  <si>
    <t>LYXOR ETF MSC WCD</t>
  </si>
  <si>
    <t>280,06(c)</t>
  </si>
  <si>
    <t>LYXOR ETF MSCI WOR</t>
  </si>
  <si>
    <t>182,84(c)</t>
  </si>
  <si>
    <t>www.pascaltrichettrading.com</t>
  </si>
  <si>
    <t>140 Jours</t>
  </si>
  <si>
    <t>70 jours</t>
  </si>
  <si>
    <t>CLASSEMENT INDICES GEOGRAPHIQUES</t>
  </si>
  <si>
    <t>CLASSEMENT GRANDES CLASSES D'ACTIFS</t>
  </si>
  <si>
    <t>CLASSEMENT  CAC40</t>
  </si>
  <si>
    <t>CLASSEMENT  DAX</t>
  </si>
  <si>
    <t>CLASSEMENT  SRD</t>
  </si>
  <si>
    <t>CLASSEMENT  SECTEURS MONDIAUX</t>
  </si>
  <si>
    <t>REGLES de GESTION</t>
  </si>
  <si>
    <r>
      <t>Portefeuille initial :</t>
    </r>
    <r>
      <rPr>
        <b/>
        <sz val="12"/>
        <color theme="1"/>
        <rFont val="Calibri"/>
        <family val="2"/>
        <scheme val="minor"/>
      </rPr>
      <t xml:space="preserve"> 100 000 €</t>
    </r>
  </si>
  <si>
    <t xml:space="preserve">Acheter les trois 1ers chevaux, sortir dès que 6ème </t>
  </si>
  <si>
    <t>et remplacer par les nouveaux meilleurs</t>
  </si>
  <si>
    <t>Sur 1/3 de portefuille à chaque ligne :</t>
  </si>
  <si>
    <t>Portefeuille CAC40</t>
  </si>
  <si>
    <t>45,985(c)</t>
  </si>
  <si>
    <t>87,88(c)</t>
  </si>
  <si>
    <t>34,490(c)</t>
  </si>
  <si>
    <t>LYXOR ETF SX6 INS</t>
  </si>
  <si>
    <t>25,450(c)</t>
  </si>
  <si>
    <t>13,365(c)</t>
  </si>
  <si>
    <t>16,368(c)</t>
  </si>
  <si>
    <t>61,37(c)</t>
  </si>
  <si>
    <t>136,76(c)</t>
  </si>
  <si>
    <t>52,440(c)</t>
  </si>
  <si>
    <t>20,780(c)</t>
  </si>
  <si>
    <t>31,025(c)</t>
  </si>
  <si>
    <t>LYXOR ETF MALAYISA</t>
  </si>
  <si>
    <t>206,4872(c)</t>
  </si>
  <si>
    <t>25,470(c)</t>
  </si>
  <si>
    <t>10,2150(c)</t>
  </si>
  <si>
    <t>91,69(c)</t>
  </si>
  <si>
    <t>84,97(c)</t>
  </si>
  <si>
    <t>ISHARES E GOV15-30</t>
  </si>
  <si>
    <t>226,87(c)</t>
  </si>
  <si>
    <t>96,73(c)</t>
  </si>
  <si>
    <t>23,79(c)</t>
  </si>
  <si>
    <t>118,05(c)</t>
  </si>
  <si>
    <t>541,6(c)</t>
  </si>
  <si>
    <t>292,35(c)</t>
  </si>
  <si>
    <t>75,63(c)</t>
  </si>
  <si>
    <t>106,20(c)</t>
  </si>
  <si>
    <t>91,78(c)</t>
  </si>
  <si>
    <t>16,150(c)</t>
  </si>
  <si>
    <t>21,560(c)</t>
  </si>
  <si>
    <t>104,20(c)</t>
  </si>
  <si>
    <t>210,30(c)</t>
  </si>
  <si>
    <t>42,97(c)</t>
  </si>
  <si>
    <t>117,70(c)</t>
  </si>
  <si>
    <t>LINDE AG O.N. Z.UMT.</t>
  </si>
  <si>
    <t>197,10(c)</t>
  </si>
  <si>
    <t>FRESEN.MED.CARE KGAA O.N.</t>
  </si>
  <si>
    <t>89,66(c)</t>
  </si>
  <si>
    <t>ALLIANZ SE NA O.N.</t>
  </si>
  <si>
    <t>185,90(c)</t>
  </si>
  <si>
    <t>15,76(c)</t>
  </si>
  <si>
    <t>CGG</t>
  </si>
  <si>
    <t>110,70(c)</t>
  </si>
  <si>
    <t>DEVOTEAM</t>
  </si>
  <si>
    <t>116,0(c)</t>
  </si>
  <si>
    <t>EDENRED</t>
  </si>
  <si>
    <t>LYXOR ETF MSC WTEC</t>
  </si>
  <si>
    <t>249,00(c)</t>
  </si>
  <si>
    <t>294,50(c)</t>
  </si>
  <si>
    <t>280,79(c)</t>
  </si>
  <si>
    <t>194,71(c)</t>
  </si>
  <si>
    <t>281,87(c)</t>
  </si>
  <si>
    <t>183,88(c)</t>
  </si>
  <si>
    <t>Vente 345 AIRBUS</t>
  </si>
  <si>
    <t>346 SAFRAN</t>
  </si>
  <si>
    <t>ACHAT 346 SAFRAN</t>
  </si>
  <si>
    <t>87,54(c)</t>
  </si>
  <si>
    <t>25,526(c)</t>
  </si>
  <si>
    <t>62,20(c)</t>
  </si>
  <si>
    <t>13,396(c)</t>
  </si>
  <si>
    <t>53,820(c)</t>
  </si>
  <si>
    <t>137,74(c)</t>
  </si>
  <si>
    <t>131,63(c)</t>
  </si>
  <si>
    <t>212,20(c)</t>
  </si>
  <si>
    <t>32,050(c)</t>
  </si>
  <si>
    <t>20,955(c)</t>
  </si>
  <si>
    <t>24,497(c)</t>
  </si>
  <si>
    <t>14,742(c)</t>
  </si>
  <si>
    <t>10,4200(c)</t>
  </si>
  <si>
    <t>203,6382(c)</t>
  </si>
  <si>
    <t>25,325(c)</t>
  </si>
  <si>
    <t>XTRACKERS STOXX EUROPE 600 UCITS ETF</t>
  </si>
  <si>
    <t>80,72(c)</t>
  </si>
  <si>
    <t>84,36(c)</t>
  </si>
  <si>
    <t>ISHARES IBOXX  HIGH YIELD</t>
  </si>
  <si>
    <t>86,24(c)</t>
  </si>
  <si>
    <t>97,60(c)</t>
  </si>
  <si>
    <t>120,15(c)</t>
  </si>
  <si>
    <t>454,7(c)</t>
  </si>
  <si>
    <t>24,57(c)</t>
  </si>
  <si>
    <t>305,85(c)</t>
  </si>
  <si>
    <t>560,0(c)</t>
  </si>
  <si>
    <t>TOTAL</t>
  </si>
  <si>
    <t>54,900(c)</t>
  </si>
  <si>
    <t>74,50(c)</t>
  </si>
  <si>
    <t>AIR LIQUIDE</t>
  </si>
  <si>
    <t>110,30(c)</t>
  </si>
  <si>
    <t>TECHNIPFMC</t>
  </si>
  <si>
    <t>26,36(c)</t>
  </si>
  <si>
    <t>AXA</t>
  </si>
  <si>
    <t>23,345(c)</t>
  </si>
  <si>
    <t>SCHNEIDER ELECTRIC</t>
  </si>
  <si>
    <t>70,44(c)</t>
  </si>
  <si>
    <t>16,590(c)</t>
  </si>
  <si>
    <t>CREDIT AGRICOLE</t>
  </si>
  <si>
    <t>12,986(c)</t>
  </si>
  <si>
    <t>21,340(c)</t>
  </si>
  <si>
    <t>104,10(c)</t>
  </si>
  <si>
    <t>210,90(c)</t>
  </si>
  <si>
    <t>BEIERSDORF AG O.N.</t>
  </si>
  <si>
    <t>98,60(c)</t>
  </si>
  <si>
    <t>41,77(c)</t>
  </si>
  <si>
    <t>MUENCH.RUECKVERS.VNA O.N.</t>
  </si>
  <si>
    <t>189,55(c)</t>
  </si>
  <si>
    <t>192,78(c)</t>
  </si>
  <si>
    <t>DEUTSCHE BANK AG NA O.N.</t>
  </si>
  <si>
    <t>10,536(c)</t>
  </si>
  <si>
    <t>COMMERZBANK AG</t>
  </si>
  <si>
    <t>9,602(c)</t>
  </si>
  <si>
    <t>13,86(c)</t>
  </si>
  <si>
    <t>2,530(c)</t>
  </si>
  <si>
    <t>2,406(c)</t>
  </si>
  <si>
    <t>113,6(c)</t>
  </si>
  <si>
    <t>5,470(c)</t>
  </si>
  <si>
    <t>113,0(c)</t>
  </si>
  <si>
    <t>15,350(c)</t>
  </si>
  <si>
    <t>16,60(c)</t>
  </si>
  <si>
    <t>32,72(c)</t>
  </si>
  <si>
    <t>GAUMONT</t>
  </si>
  <si>
    <t>136,0(c)</t>
  </si>
  <si>
    <t>GROUPE CRIT</t>
  </si>
  <si>
    <t>75,2(c)</t>
  </si>
  <si>
    <t>NOKIA</t>
  </si>
  <si>
    <t>4,764(c)</t>
  </si>
  <si>
    <t>AIR FRANCE -KLM</t>
  </si>
  <si>
    <t>8,960(c)</t>
  </si>
  <si>
    <t>REXEL</t>
  </si>
  <si>
    <t>13,195(c)</t>
  </si>
  <si>
    <t>COVIVIO HOTELS</t>
  </si>
  <si>
    <t>26,0(c)</t>
  </si>
  <si>
    <t>296,95(c)</t>
  </si>
  <si>
    <t>281,76(c)</t>
  </si>
  <si>
    <t>248,01(c)</t>
  </si>
  <si>
    <t>192,51(c)</t>
  </si>
  <si>
    <t>283,14(c)</t>
  </si>
  <si>
    <t>185,38(c)</t>
  </si>
  <si>
    <t>88,77(c)</t>
  </si>
  <si>
    <t>25,657(c)</t>
  </si>
  <si>
    <t>62,42(c)</t>
  </si>
  <si>
    <t>34,190(c)</t>
  </si>
  <si>
    <t>133,66(c)</t>
  </si>
  <si>
    <t>53,920(c)</t>
  </si>
  <si>
    <t>13,607(c)</t>
  </si>
  <si>
    <t>215,55(c)</t>
  </si>
  <si>
    <t>21,140(c)</t>
  </si>
  <si>
    <t>24,960(c)</t>
  </si>
  <si>
    <t>15,140(c)</t>
  </si>
  <si>
    <t>10,8600(c)</t>
  </si>
  <si>
    <t>25,815(c)</t>
  </si>
  <si>
    <t>203,9107(c)</t>
  </si>
  <si>
    <t>15,670(c)</t>
  </si>
  <si>
    <t>85,35(c)</t>
  </si>
  <si>
    <t>80,61(c)</t>
  </si>
  <si>
    <t>87,99(c)</t>
  </si>
  <si>
    <t>95,31(c)</t>
  </si>
  <si>
    <t>120,70(c)</t>
  </si>
  <si>
    <t>461,7(c)</t>
  </si>
  <si>
    <t>570,6(c)</t>
  </si>
  <si>
    <t>304,60(c)</t>
  </si>
  <si>
    <t>23,23(c)</t>
  </si>
  <si>
    <t>55,84(c)</t>
  </si>
  <si>
    <t>76,56(c)</t>
  </si>
  <si>
    <t>23,150(c)</t>
  </si>
  <si>
    <t>16,500(c)</t>
  </si>
  <si>
    <t>WIRECARD AG</t>
  </si>
  <si>
    <t>186,70(c)</t>
  </si>
  <si>
    <t>106,00(c)</t>
  </si>
  <si>
    <t>MERCK KGAA O.N.</t>
  </si>
  <si>
    <t>89,00(c)</t>
  </si>
  <si>
    <t>42,08(c)</t>
  </si>
  <si>
    <t>97,18(c)</t>
  </si>
  <si>
    <t>21,250(c)</t>
  </si>
  <si>
    <t>190,75(c)</t>
  </si>
  <si>
    <t>192,00(c)</t>
  </si>
  <si>
    <t>2,545(c)</t>
  </si>
  <si>
    <t>13,70(c)</t>
  </si>
  <si>
    <t>118,5(c)</t>
  </si>
  <si>
    <t>2,408(c)</t>
  </si>
  <si>
    <t>18,900(c)</t>
  </si>
  <si>
    <t>A.S.T. GROUPE</t>
  </si>
  <si>
    <t>10,96(c)</t>
  </si>
  <si>
    <t>15,125(c)</t>
  </si>
  <si>
    <t>INTERPARFUMS</t>
  </si>
  <si>
    <t>44,05(c)</t>
  </si>
  <si>
    <t>GTT</t>
  </si>
  <si>
    <t>65,30(c)</t>
  </si>
  <si>
    <t>SCOR SE</t>
  </si>
  <si>
    <t>40,00(c)</t>
  </si>
  <si>
    <t>306,60(c)</t>
  </si>
  <si>
    <t>286,57(c)</t>
  </si>
  <si>
    <t>251,92(c)</t>
  </si>
  <si>
    <t>286,65(c)</t>
  </si>
  <si>
    <t>192,66(c)</t>
  </si>
  <si>
    <t>186,22(c)</t>
  </si>
  <si>
    <t>Spot CAD/JPY</t>
  </si>
  <si>
    <t>88,0695(c)</t>
  </si>
  <si>
    <t>Spot USD/SEK</t>
  </si>
  <si>
    <t>8,89160(c)</t>
  </si>
  <si>
    <t>Spot USD/JPY</t>
  </si>
  <si>
    <t>113,698(c)</t>
  </si>
  <si>
    <t>Spot USD/NOK</t>
  </si>
  <si>
    <t>8,14250(c)</t>
  </si>
  <si>
    <t>Spot CHF/SEK</t>
  </si>
  <si>
    <t>9,05327(c)</t>
  </si>
  <si>
    <t>Spot CAD/CHF</t>
  </si>
  <si>
    <t>0,760525(c)</t>
  </si>
  <si>
    <t>Spot CHF/JPY</t>
  </si>
  <si>
    <t>115,862(c)</t>
  </si>
  <si>
    <t>Spot USD/CHF</t>
  </si>
  <si>
    <t>0,981760(c)</t>
  </si>
  <si>
    <t>Spot EUR/NZD</t>
  </si>
  <si>
    <t>1,75202(c)</t>
  </si>
  <si>
    <t>Spot NOK/SEK</t>
  </si>
  <si>
    <t>1,09195(c)</t>
  </si>
  <si>
    <t>Spot CHF/NOK</t>
  </si>
  <si>
    <t>8,31245(c)</t>
  </si>
  <si>
    <t>Spot EUR/SEK</t>
  </si>
  <si>
    <t>10,3174(c)</t>
  </si>
  <si>
    <t>Spot AUD/NZD</t>
  </si>
  <si>
    <t>1,09092(c)</t>
  </si>
  <si>
    <t>Spot GBP/NZD</t>
  </si>
  <si>
    <t>1,96857(c)</t>
  </si>
  <si>
    <t>Spot GBP/SEK</t>
  </si>
  <si>
    <t>11,5825(c)</t>
  </si>
  <si>
    <t>Spot EUR/JPY</t>
  </si>
  <si>
    <t>131,988(c)</t>
  </si>
  <si>
    <t>Spot EUR/GBP</t>
  </si>
  <si>
    <t>0,890705(c)</t>
  </si>
  <si>
    <t>Spot EUR/AUD</t>
  </si>
  <si>
    <t>1,60759(c)</t>
  </si>
  <si>
    <t>Spot AUD/JPY</t>
  </si>
  <si>
    <t>82,0575(c)</t>
  </si>
  <si>
    <t>Spot GBP/JPY</t>
  </si>
  <si>
    <t>148,154(c)</t>
  </si>
  <si>
    <t>Spot USD/MXN</t>
  </si>
  <si>
    <t>18,7218(c)</t>
  </si>
  <si>
    <t>Spot EUR/DKK</t>
  </si>
  <si>
    <t>7,45721(c)</t>
  </si>
  <si>
    <t>Spot GBP/AUD</t>
  </si>
  <si>
    <t>1,80542(c)</t>
  </si>
  <si>
    <t>Spot EUR/NOK</t>
  </si>
  <si>
    <t>9,45587(c)</t>
  </si>
  <si>
    <t>Spot DKK/NOK</t>
  </si>
  <si>
    <t>1,26897(c)</t>
  </si>
  <si>
    <t>Spot GBP/NOK</t>
  </si>
  <si>
    <t>10,6133(c)</t>
  </si>
  <si>
    <t>Spot USD/CAD</t>
  </si>
  <si>
    <t>1,29100(c)</t>
  </si>
  <si>
    <t>Spot NZD/JPY</t>
  </si>
  <si>
    <t>75,2950(c)</t>
  </si>
  <si>
    <t>Spot EUR/CHF</t>
  </si>
  <si>
    <t>1,13936(c)</t>
  </si>
  <si>
    <t>Spot AUD/CHF</t>
  </si>
  <si>
    <t>0,70860(c)</t>
  </si>
  <si>
    <t>Spot GBP/CHF</t>
  </si>
  <si>
    <t>1,27920(c)</t>
  </si>
  <si>
    <t>Spot EUR/MXN</t>
  </si>
  <si>
    <t>21,7294(c)</t>
  </si>
  <si>
    <t>Spot NZD/CHF</t>
  </si>
  <si>
    <t>0,650150(c)</t>
  </si>
  <si>
    <t>Spot EUR/USD</t>
  </si>
  <si>
    <t>1,16029(c)</t>
  </si>
  <si>
    <t>Spot AUD/USD</t>
  </si>
  <si>
    <t>0,721775(c)</t>
  </si>
  <si>
    <t>Spot GBP/USD</t>
  </si>
  <si>
    <t>1,30305(c)</t>
  </si>
  <si>
    <t>Spot EUR/CAD</t>
  </si>
  <si>
    <t>1,49766(c)</t>
  </si>
  <si>
    <t>Spot AUD/CAD</t>
  </si>
  <si>
    <t>0,931400(c)</t>
  </si>
  <si>
    <t>Spot GBP/CAD</t>
  </si>
  <si>
    <t>1,68166(c)</t>
  </si>
  <si>
    <t>Spot NZD/USD</t>
  </si>
  <si>
    <t>0,662225(c)</t>
  </si>
  <si>
    <t>Spot  Gold</t>
  </si>
  <si>
    <t>1 192,30(c)</t>
  </si>
  <si>
    <t>Spot  Silver</t>
  </si>
  <si>
    <t>14,6495(c)</t>
  </si>
  <si>
    <t>devise</t>
  </si>
  <si>
    <t>% hausse</t>
  </si>
  <si>
    <t>CLASSEMENT  BEL 20</t>
  </si>
  <si>
    <t>SOFINA</t>
  </si>
  <si>
    <t>171,8(c)</t>
  </si>
  <si>
    <t>UCB</t>
  </si>
  <si>
    <t>77,40(c)</t>
  </si>
  <si>
    <t>AGEAS</t>
  </si>
  <si>
    <t>46,31(c)</t>
  </si>
  <si>
    <t>COLRUYT</t>
  </si>
  <si>
    <t>48,75(c)</t>
  </si>
  <si>
    <t>UMICORE</t>
  </si>
  <si>
    <t>48,17(c)</t>
  </si>
  <si>
    <t>COFINIMMO</t>
  </si>
  <si>
    <t>107,40(c)</t>
  </si>
  <si>
    <t>NF ENERGY SAVING</t>
  </si>
  <si>
    <t>CLASSEMENT  NASDAQ 100</t>
  </si>
  <si>
    <t>87,81(c)</t>
  </si>
  <si>
    <t>39,035(c)</t>
  </si>
  <si>
    <t>25,627(c)</t>
  </si>
  <si>
    <t>62,62(c)</t>
  </si>
  <si>
    <t>33,635(c)</t>
  </si>
  <si>
    <t>131,74(c)</t>
  </si>
  <si>
    <t>52,570(c)</t>
  </si>
  <si>
    <t>39,610(c)</t>
  </si>
  <si>
    <t>208,11(c)</t>
  </si>
  <si>
    <t>20,810(c)</t>
  </si>
  <si>
    <t>25,777(c)</t>
  </si>
  <si>
    <t>16,280(c)</t>
  </si>
  <si>
    <t>25,270(c)</t>
  </si>
  <si>
    <t>197,8318(c)</t>
  </si>
  <si>
    <t>16,093(c)</t>
  </si>
  <si>
    <t>86,04(c)</t>
  </si>
  <si>
    <t>92,12(c)</t>
  </si>
  <si>
    <t>79,16(c)</t>
  </si>
  <si>
    <t>116,30(c)</t>
  </si>
  <si>
    <t>55,130(c)</t>
  </si>
  <si>
    <t>429,1(c)</t>
  </si>
  <si>
    <t>535,0(c)</t>
  </si>
  <si>
    <t>21,910(c)</t>
  </si>
  <si>
    <t>76,03(c)</t>
  </si>
  <si>
    <t>23,710(c)</t>
  </si>
  <si>
    <t>15,685(c)</t>
  </si>
  <si>
    <t>12,602(c)</t>
  </si>
  <si>
    <t>2,580(c)</t>
  </si>
  <si>
    <t>13,10(c)</t>
  </si>
  <si>
    <t>19,850(c)</t>
  </si>
  <si>
    <t>113,1(c)</t>
  </si>
  <si>
    <t>2,320(c)</t>
  </si>
  <si>
    <t>15,155(c)</t>
  </si>
  <si>
    <t>EUTELSAT COMMUNIC.</t>
  </si>
  <si>
    <t>22,83(c)</t>
  </si>
  <si>
    <t>66,50(c)</t>
  </si>
  <si>
    <t>41,79(c)</t>
  </si>
  <si>
    <t>310,25(c)</t>
  </si>
  <si>
    <t>285,39(c)</t>
  </si>
  <si>
    <t>247,85(c)</t>
  </si>
  <si>
    <t>195,09(c)</t>
  </si>
  <si>
    <t>276,78(c)</t>
  </si>
  <si>
    <t>184,94(c)</t>
  </si>
  <si>
    <t>174,8(c)</t>
  </si>
  <si>
    <t>77,22(c)</t>
  </si>
  <si>
    <t>48,01(c)</t>
  </si>
  <si>
    <t>46,10(c)</t>
  </si>
  <si>
    <t>ACKERMANS V.HAAREN</t>
  </si>
  <si>
    <t>148,1(c)</t>
  </si>
  <si>
    <t>105,30(c)</t>
  </si>
  <si>
    <t>AMARIN CORP.</t>
  </si>
  <si>
    <t>2,03658(c)</t>
  </si>
  <si>
    <t>1,86055(c)</t>
  </si>
  <si>
    <t>87,8915(c)</t>
  </si>
  <si>
    <t>1,78865(c)</t>
  </si>
  <si>
    <t>1,63387(c)</t>
  </si>
  <si>
    <t>113,733(c)</t>
  </si>
  <si>
    <t>114,678(c)</t>
  </si>
  <si>
    <t>149,246(c)</t>
  </si>
  <si>
    <t>0,766700(c)</t>
  </si>
  <si>
    <t>8,26095(c)</t>
  </si>
  <si>
    <t>9,06500(c)</t>
  </si>
  <si>
    <t>131,010(c)</t>
  </si>
  <si>
    <t>8,32418(c)</t>
  </si>
  <si>
    <t>9,13635(c)</t>
  </si>
  <si>
    <t>10,8352(c)</t>
  </si>
  <si>
    <t>11,8982(c)</t>
  </si>
  <si>
    <t>1,09455(c)</t>
  </si>
  <si>
    <t>0,991960(c)</t>
  </si>
  <si>
    <t>7,45955(c)</t>
  </si>
  <si>
    <t>9,52178(c)</t>
  </si>
  <si>
    <t>10,4435(c)</t>
  </si>
  <si>
    <t>1,27548(c)</t>
  </si>
  <si>
    <t>1,09730(c)</t>
  </si>
  <si>
    <t>1,30165(c)</t>
  </si>
  <si>
    <t>1,31175(c)</t>
  </si>
  <si>
    <t>0,877855(c)</t>
  </si>
  <si>
    <t>1,14236(c)</t>
  </si>
  <si>
    <t>1,15200(c)</t>
  </si>
  <si>
    <t>1,29392(c)</t>
  </si>
  <si>
    <t>1,69800(c)</t>
  </si>
  <si>
    <t>80,1715(c)</t>
  </si>
  <si>
    <t>73,2600(c)</t>
  </si>
  <si>
    <t>1,49120(c)</t>
  </si>
  <si>
    <t>1 202,65(c)</t>
  </si>
  <si>
    <t>0,639275(c)</t>
  </si>
  <si>
    <t>0,69936(c)</t>
  </si>
  <si>
    <t>0,644450(c)</t>
  </si>
  <si>
    <t>0,705015(c)</t>
  </si>
  <si>
    <t>18,8220(c)</t>
  </si>
  <si>
    <t>0,912600(c)</t>
  </si>
  <si>
    <t>21,6954(c)</t>
  </si>
  <si>
    <t>14,6280(c)</t>
  </si>
  <si>
    <t>189,00(c)</t>
  </si>
  <si>
    <t>104,22(c)</t>
  </si>
  <si>
    <t>211,20(c)</t>
  </si>
  <si>
    <t>89,44(c)</t>
  </si>
  <si>
    <t>89,16(c)</t>
  </si>
  <si>
    <t>FRESENIUS SE+CO.KGAA O.N.</t>
  </si>
  <si>
    <t>68,90(c)</t>
  </si>
  <si>
    <t>207,80(c)</t>
  </si>
  <si>
    <t>194,15(c)</t>
  </si>
  <si>
    <t>193,04(c)</t>
  </si>
  <si>
    <t>NATUREX</t>
  </si>
  <si>
    <t>LEXIQUE SECTEURS EUROPEENS</t>
  </si>
  <si>
    <t>LYXOR ETF AUTO</t>
  </si>
  <si>
    <t>LYXOR ETF TECH</t>
  </si>
  <si>
    <t>LYXOR ETF TELE</t>
  </si>
  <si>
    <t>LYXOR ETF T&amp;L</t>
  </si>
  <si>
    <t>LYXOR ETF UTIL</t>
  </si>
  <si>
    <t>LYXOR ETF RESR</t>
  </si>
  <si>
    <t>LYXOR ETF CHAM</t>
  </si>
  <si>
    <t>LYXOR ETF MAT</t>
  </si>
  <si>
    <t>LYXOR ETF FOO</t>
  </si>
  <si>
    <t>LYXOR ETF HLTC</t>
  </si>
  <si>
    <t>LYXOR ETF G&amp;S</t>
  </si>
  <si>
    <t>LYXOR ETF INS</t>
  </si>
  <si>
    <t>LYXOR ETF MED</t>
  </si>
  <si>
    <t>LYXOR ETF OIL</t>
  </si>
  <si>
    <t>LYXOR ETF HOUS</t>
  </si>
  <si>
    <t>LYXOR ETD RETA</t>
  </si>
  <si>
    <t>LYXOR ETF FINS</t>
  </si>
  <si>
    <t>LYXOR ETF BANK</t>
  </si>
  <si>
    <t>denomination</t>
  </si>
  <si>
    <t>dans les classements</t>
  </si>
  <si>
    <t>denomination LYXOR</t>
  </si>
  <si>
    <t>25,154(c)</t>
  </si>
  <si>
    <t>60,86(c)</t>
  </si>
  <si>
    <t>129,44(c)</t>
  </si>
  <si>
    <t>51,120(c)</t>
  </si>
  <si>
    <t>33,130(c)</t>
  </si>
  <si>
    <t>38,520(c)</t>
  </si>
  <si>
    <t>206,13(c)</t>
  </si>
  <si>
    <t>26,313(c)</t>
  </si>
  <si>
    <t>17,104(c)</t>
  </si>
  <si>
    <t>24,540(c)</t>
  </si>
  <si>
    <t>10,8900(c)</t>
  </si>
  <si>
    <t>193,5068(c)</t>
  </si>
  <si>
    <t>15,990(c)</t>
  </si>
  <si>
    <t>85,94(c)</t>
  </si>
  <si>
    <t>109,35(c)</t>
  </si>
  <si>
    <t>76,64(c)</t>
  </si>
  <si>
    <t>55,100(c)</t>
  </si>
  <si>
    <t>23,445(c)</t>
  </si>
  <si>
    <t>20,620(c)</t>
  </si>
  <si>
    <t>108,90(c)</t>
  </si>
  <si>
    <t>12,508(c)</t>
  </si>
  <si>
    <t>15,630(c)</t>
  </si>
  <si>
    <t>156,25(c)</t>
  </si>
  <si>
    <t>89,74(c)</t>
  </si>
  <si>
    <t>98,71(c)</t>
  </si>
  <si>
    <t>201,70(c)</t>
  </si>
  <si>
    <t>14,285(c)</t>
  </si>
  <si>
    <t>67,74(c)</t>
  </si>
  <si>
    <t>188,66(c)</t>
  </si>
  <si>
    <t>195,15(c)</t>
  </si>
  <si>
    <t>189,15(c)</t>
  </si>
  <si>
    <t>19,560(c)</t>
  </si>
  <si>
    <t>11,96(c)</t>
  </si>
  <si>
    <t>104,70(c)</t>
  </si>
  <si>
    <t>2,324(c)</t>
  </si>
  <si>
    <t>41,64(c)</t>
  </si>
  <si>
    <t>NEOPOST</t>
  </si>
  <si>
    <t>26,78(c)</t>
  </si>
  <si>
    <t>BOURBON CORP.</t>
  </si>
  <si>
    <t>5,86(c)</t>
  </si>
  <si>
    <t>84,04(c)</t>
  </si>
  <si>
    <t>37,690(c)</t>
  </si>
  <si>
    <t>24,404(c)</t>
  </si>
  <si>
    <t>59,65(c)</t>
  </si>
  <si>
    <t>33,280(c)</t>
  </si>
  <si>
    <t>50,000(c)</t>
  </si>
  <si>
    <t>37,635(c)</t>
  </si>
  <si>
    <t>125,29(c)</t>
  </si>
  <si>
    <t>24,195(c)</t>
  </si>
  <si>
    <t>10,6100(c)</t>
  </si>
  <si>
    <t>15,980(c)</t>
  </si>
  <si>
    <t>187,3700(c)</t>
  </si>
  <si>
    <t>85,74(c)</t>
  </si>
  <si>
    <t>92,08(c)</t>
  </si>
  <si>
    <t>1 217,80(c)</t>
  </si>
  <si>
    <t>108,80(c)</t>
  </si>
  <si>
    <t>73,78(c)</t>
  </si>
  <si>
    <t>52,930(c)</t>
  </si>
  <si>
    <t>21,150(c)</t>
  </si>
  <si>
    <t>26,16(c)</t>
  </si>
  <si>
    <t>22,470(c)</t>
  </si>
  <si>
    <t>VIVENDI</t>
  </si>
  <si>
    <t>21,450(c)</t>
  </si>
  <si>
    <t>15,995(c)</t>
  </si>
  <si>
    <t>12,156(c)</t>
  </si>
  <si>
    <t>168,05(c)</t>
  </si>
  <si>
    <t>98,07(c)</t>
  </si>
  <si>
    <t>202,40(c)</t>
  </si>
  <si>
    <t>86,26(c)</t>
  </si>
  <si>
    <t>66,28(c)</t>
  </si>
  <si>
    <t>13,855(c)</t>
  </si>
  <si>
    <t>181,22(c)</t>
  </si>
  <si>
    <t>192,60(c)</t>
  </si>
  <si>
    <t>DEUTSCHE POST AG NA O.N.</t>
  </si>
  <si>
    <t>28,22(c)</t>
  </si>
  <si>
    <t>2,565(c)</t>
  </si>
  <si>
    <t>19,890(c)</t>
  </si>
  <si>
    <t>12,64(c)</t>
  </si>
  <si>
    <t>103,10(c)</t>
  </si>
  <si>
    <t>2,182(c)</t>
  </si>
  <si>
    <t>26,80(c)</t>
  </si>
  <si>
    <t>40,60(c)</t>
  </si>
  <si>
    <t>64,40(c)</t>
  </si>
  <si>
    <t>VIRBAC</t>
  </si>
  <si>
    <t>136,2(c)</t>
  </si>
  <si>
    <t>273,83(c)</t>
  </si>
  <si>
    <t>293,15(c)</t>
  </si>
  <si>
    <t>234,04(c)</t>
  </si>
  <si>
    <t>190,50(c)</t>
  </si>
  <si>
    <t>176,00(c)</t>
  </si>
  <si>
    <t>267,41(c)</t>
  </si>
  <si>
    <t>166,4(c)</t>
  </si>
  <si>
    <t>73,56(c)</t>
  </si>
  <si>
    <t>48,18(c)</t>
  </si>
  <si>
    <t>43,46(c)</t>
  </si>
  <si>
    <t>102,90(c)</t>
  </si>
  <si>
    <t>139,3(c)</t>
  </si>
  <si>
    <t>2,02090(c)</t>
  </si>
  <si>
    <t>1,84913(c)</t>
  </si>
  <si>
    <t>1,77500(c)</t>
  </si>
  <si>
    <t>1,62514(c)</t>
  </si>
  <si>
    <t>8,96215(c)</t>
  </si>
  <si>
    <t>9,03104(c)</t>
  </si>
  <si>
    <t>86,1635(c)</t>
  </si>
  <si>
    <t>8,17010(c)</t>
  </si>
  <si>
    <t>11,7869(c)</t>
  </si>
  <si>
    <t>112,214(c)</t>
  </si>
  <si>
    <t>8,23260(c)</t>
  </si>
  <si>
    <t>113,017(c)</t>
  </si>
  <si>
    <t>10,3591(c)</t>
  </si>
  <si>
    <t>1,09722(c)</t>
  </si>
  <si>
    <t>0,762400(c)</t>
  </si>
  <si>
    <t>10,7436(c)</t>
  </si>
  <si>
    <t>147,583(c)</t>
  </si>
  <si>
    <t>1,09295(c)</t>
  </si>
  <si>
    <t>0,992965(c)</t>
  </si>
  <si>
    <t>7,46059(c)</t>
  </si>
  <si>
    <t>9,44380(c)</t>
  </si>
  <si>
    <t>1,26593(c)</t>
  </si>
  <si>
    <t>129,719(c)</t>
  </si>
  <si>
    <t>1,30235(c)</t>
  </si>
  <si>
    <t>0,878860(c)</t>
  </si>
  <si>
    <t>1,30497(c)</t>
  </si>
  <si>
    <t>18,8537(c)</t>
  </si>
  <si>
    <t>1,31515(c)</t>
  </si>
  <si>
    <t>1,14777(c)</t>
  </si>
  <si>
    <t>1,71288(c)</t>
  </si>
  <si>
    <t>1,15588(c)</t>
  </si>
  <si>
    <t>1,50541(c)</t>
  </si>
  <si>
    <t>21,7997(c)</t>
  </si>
  <si>
    <t>79,8500(c)</t>
  </si>
  <si>
    <t>73,0020(c)</t>
  </si>
  <si>
    <t>0,70656(c)</t>
  </si>
  <si>
    <t>0,711495(c)</t>
  </si>
  <si>
    <t>0,645820(c)</t>
  </si>
  <si>
    <t>0,650615(c)</t>
  </si>
  <si>
    <t>0,926565(c)</t>
  </si>
  <si>
    <t>14,6000(c)</t>
  </si>
  <si>
    <t>CLASSEMENT  FOREX 70 jours</t>
  </si>
  <si>
    <t xml:space="preserve"> 8/10/18</t>
  </si>
  <si>
    <t>Vente 110 KERING</t>
  </si>
  <si>
    <t>vente 1604 Peugeot</t>
  </si>
  <si>
    <t>achat 623 Total</t>
  </si>
  <si>
    <t>achat 454 SANOFI</t>
  </si>
  <si>
    <t>87,26(c)</t>
  </si>
  <si>
    <t>24,754(c)</t>
  </si>
  <si>
    <t>60,00(c)</t>
  </si>
  <si>
    <t>32,870(c)</t>
  </si>
  <si>
    <t>38,590(c)</t>
  </si>
  <si>
    <t>49,890(c)</t>
  </si>
  <si>
    <t>127,02(c)</t>
  </si>
  <si>
    <t>203,76(c)</t>
  </si>
  <si>
    <t>26,270(c)</t>
  </si>
  <si>
    <t>20,470(c)</t>
  </si>
  <si>
    <t>17,369(c)</t>
  </si>
  <si>
    <t>24,505(c)</t>
  </si>
  <si>
    <t>188,9933(c)</t>
  </si>
  <si>
    <t>10,3600(c)</t>
  </si>
  <si>
    <t>16,012(c)</t>
  </si>
  <si>
    <t>86,29(c)</t>
  </si>
  <si>
    <t>92,57(c)</t>
  </si>
  <si>
    <t>107,50(c)</t>
  </si>
  <si>
    <t>77,80(c)</t>
  </si>
  <si>
    <t>52,830(c)</t>
  </si>
  <si>
    <t>86,78(c)</t>
  </si>
  <si>
    <t>22,370(c)</t>
  </si>
  <si>
    <t>25,91(c)</t>
  </si>
  <si>
    <t>17,120(c)</t>
  </si>
  <si>
    <t>21,870(c)</t>
  </si>
  <si>
    <t>11,892(c)</t>
  </si>
  <si>
    <t>174,00(c)</t>
  </si>
  <si>
    <t>211,30(c)</t>
  </si>
  <si>
    <t>93,72(c)</t>
  </si>
  <si>
    <t>95,30(c)</t>
  </si>
  <si>
    <t>14,655(c)</t>
  </si>
  <si>
    <t>185,20(c)</t>
  </si>
  <si>
    <t>202,80(c)</t>
  </si>
  <si>
    <t>28,89(c)</t>
  </si>
  <si>
    <t>2,570(c)</t>
  </si>
  <si>
    <t>20,400(c)</t>
  </si>
  <si>
    <t>12,90(c)</t>
  </si>
  <si>
    <t>ELECTRO POWER</t>
  </si>
  <si>
    <t>13,60(c)</t>
  </si>
  <si>
    <t>15,390(c)</t>
  </si>
  <si>
    <t>65,00(c)</t>
  </si>
  <si>
    <t>28,32(c)</t>
  </si>
  <si>
    <t>41,21(c)</t>
  </si>
  <si>
    <t>147,0(c)</t>
  </si>
  <si>
    <t>279,00(c)</t>
  </si>
  <si>
    <t>235,85(c)</t>
  </si>
  <si>
    <t>292,90(c)</t>
  </si>
  <si>
    <t>197,49(c)</t>
  </si>
  <si>
    <t>178,28(c)</t>
  </si>
  <si>
    <t>LYXOR ETF MSCI WTS</t>
  </si>
  <si>
    <t>102,00(c)</t>
  </si>
  <si>
    <t>170,6(c)</t>
  </si>
  <si>
    <t>ARGENX SE</t>
  </si>
  <si>
    <t>73,3(c)</t>
  </si>
  <si>
    <t>50,14(c)</t>
  </si>
  <si>
    <t>72,90(c)</t>
  </si>
  <si>
    <t>44,74(c)</t>
  </si>
  <si>
    <t>105,90(c)</t>
  </si>
  <si>
    <t>1 226,24</t>
  </si>
  <si>
    <t>32,345(c)</t>
  </si>
  <si>
    <t>23,908(c)</t>
  </si>
  <si>
    <t>58,00(c)</t>
  </si>
  <si>
    <t>29,91(c)</t>
  </si>
  <si>
    <t>17,877(c)</t>
  </si>
  <si>
    <t>36,990(c)</t>
  </si>
  <si>
    <t>26,470(c)</t>
  </si>
  <si>
    <t>198,21(c)</t>
  </si>
  <si>
    <t>19,616(c)</t>
  </si>
  <si>
    <t>23,665(c)</t>
  </si>
  <si>
    <t>87,29(c)</t>
  </si>
  <si>
    <t>94,13(c)</t>
  </si>
  <si>
    <t>16,000(c)</t>
  </si>
  <si>
    <t>10,0550(c)</t>
  </si>
  <si>
    <t>1 233,12(c)</t>
  </si>
  <si>
    <t>109,70(c)</t>
  </si>
  <si>
    <t>74,46(c)</t>
  </si>
  <si>
    <t>87,22(c)</t>
  </si>
  <si>
    <t>ESSILORLUXOTTICA</t>
  </si>
  <si>
    <t>120,45(c)</t>
  </si>
  <si>
    <t>106,65(c)</t>
  </si>
  <si>
    <t>16,645(c)</t>
  </si>
  <si>
    <t>20,570(c)</t>
  </si>
  <si>
    <t>21,805(c)</t>
  </si>
  <si>
    <t>21,260(c)</t>
  </si>
  <si>
    <t>159,55(c)</t>
  </si>
  <si>
    <t>222,4(c)</t>
  </si>
  <si>
    <t>88,10(c)</t>
  </si>
  <si>
    <t>92,99(c)</t>
  </si>
  <si>
    <t>14,200(c)</t>
  </si>
  <si>
    <t>40,78(c)</t>
  </si>
  <si>
    <t>203,40(c)</t>
  </si>
  <si>
    <t>2,550(c)</t>
  </si>
  <si>
    <t>18,465(c)</t>
  </si>
  <si>
    <t>107,00(c)</t>
  </si>
  <si>
    <t>26,74(c)</t>
  </si>
  <si>
    <t>INNATE PHARMA</t>
  </si>
  <si>
    <t>6,790(c)</t>
  </si>
  <si>
    <t>63,90(c)</t>
  </si>
  <si>
    <t>40,61(c)</t>
  </si>
  <si>
    <t>267,69(c)</t>
  </si>
  <si>
    <t>195,85(c)</t>
  </si>
  <si>
    <t>229,29(c)</t>
  </si>
  <si>
    <t>LYXOR ETF MSC WCS</t>
  </si>
  <si>
    <t>277,68(c)</t>
  </si>
  <si>
    <t>259,54(c)</t>
  </si>
  <si>
    <t>172,27(c)</t>
  </si>
  <si>
    <t>165,4(c)</t>
  </si>
  <si>
    <t>50,32(c)</t>
  </si>
  <si>
    <t>71,30(c)</t>
  </si>
  <si>
    <t>105,50(c)</t>
  </si>
  <si>
    <t>43,15(c)</t>
  </si>
  <si>
    <t>64,2(c)</t>
  </si>
  <si>
    <t>9,13510(c)</t>
  </si>
  <si>
    <t>9,16270(c)</t>
  </si>
  <si>
    <t>1,81035(c)</t>
  </si>
  <si>
    <t>8,35955(c)</t>
  </si>
  <si>
    <t>1,97003(c)</t>
  </si>
  <si>
    <t>1,60895(c)</t>
  </si>
  <si>
    <t>19,3573(c)</t>
  </si>
  <si>
    <t>8,37847(c)</t>
  </si>
  <si>
    <t>1,75117(c)</t>
  </si>
  <si>
    <t>1,09275(c)</t>
  </si>
  <si>
    <t>11,7155(c)</t>
  </si>
  <si>
    <t>0,760950(c)</t>
  </si>
  <si>
    <t>85,3810(c)</t>
  </si>
  <si>
    <t>0,997130(c)</t>
  </si>
  <si>
    <t>111,882(c)</t>
  </si>
  <si>
    <t>10,4162(c)</t>
  </si>
  <si>
    <t>7,46135(c)</t>
  </si>
  <si>
    <t>112,263(c)</t>
  </si>
  <si>
    <t>1,08793(c)</t>
  </si>
  <si>
    <t>10,7149(c)</t>
  </si>
  <si>
    <t>1,31046(c)</t>
  </si>
  <si>
    <t>0,889275(c)</t>
  </si>
  <si>
    <t>9,53345(c)</t>
  </si>
  <si>
    <t>1,27663(c)</t>
  </si>
  <si>
    <t>22,0776(c)</t>
  </si>
  <si>
    <t>1,27957(c)</t>
  </si>
  <si>
    <t>143,592(c)</t>
  </si>
  <si>
    <t>1,13686(c)</t>
  </si>
  <si>
    <t>127,571(c)</t>
  </si>
  <si>
    <t>1,28277(c)</t>
  </si>
  <si>
    <t>1,68098(c)</t>
  </si>
  <si>
    <t>1,14019(c)</t>
  </si>
  <si>
    <t>1,49401(c)</t>
  </si>
  <si>
    <t>0,649150(c)</t>
  </si>
  <si>
    <t>72,8675(c)</t>
  </si>
  <si>
    <t>0,70679(c)</t>
  </si>
  <si>
    <t>79,3030(c)</t>
  </si>
  <si>
    <t>0,652175(c)</t>
  </si>
  <si>
    <t>0,708655(c)</t>
  </si>
  <si>
    <t>0,929350(c)</t>
  </si>
  <si>
    <t>14,6895(c)</t>
  </si>
  <si>
    <t>vente 623 Total à 50.63</t>
  </si>
  <si>
    <t>- une rotation sur les 20 valeurs du BEL 20</t>
  </si>
  <si>
    <t>- une rotation sur les valeurs technologiques américaines</t>
  </si>
  <si>
    <t>- une rotation sur les secteurs mondiaux</t>
  </si>
  <si>
    <t>achat 379 SODEXO</t>
  </si>
  <si>
    <t>LYXOR ETF SX6 TELE</t>
  </si>
  <si>
    <t>33,610(c)</t>
  </si>
  <si>
    <t>24,366(c)</t>
  </si>
  <si>
    <t>18,791(c)</t>
  </si>
  <si>
    <t>59,22(c)</t>
  </si>
  <si>
    <t>38,618(c)</t>
  </si>
  <si>
    <t>29,16(c)</t>
  </si>
  <si>
    <t>27,109(c)</t>
  </si>
  <si>
    <t>207,13(c)</t>
  </si>
  <si>
    <t>LYXOR ETF MSCI IND</t>
  </si>
  <si>
    <t>109,66(c)</t>
  </si>
  <si>
    <t>23,985(c)</t>
  </si>
  <si>
    <t>87,24(c)</t>
  </si>
  <si>
    <t>93,66(c)</t>
  </si>
  <si>
    <t>188,4100(c)</t>
  </si>
  <si>
    <t>15,650(c)</t>
  </si>
  <si>
    <t>50,86(c)</t>
  </si>
  <si>
    <t>111,75(c)</t>
  </si>
  <si>
    <t>1 233,05(c)</t>
  </si>
  <si>
    <t>112,80(c)</t>
  </si>
  <si>
    <t>77,75(c)</t>
  </si>
  <si>
    <t>17,425(c)</t>
  </si>
  <si>
    <t>120,55(c)</t>
  </si>
  <si>
    <t>LOREAL</t>
  </si>
  <si>
    <t>201,10(c)</t>
  </si>
  <si>
    <t>87,00(c)</t>
  </si>
  <si>
    <t>22,235(c)</t>
  </si>
  <si>
    <t>PERNOD RICARD</t>
  </si>
  <si>
    <t>136,95(c)</t>
  </si>
  <si>
    <t>151,75(c)</t>
  </si>
  <si>
    <t>94,68(c)</t>
  </si>
  <si>
    <t>94,39(c)</t>
  </si>
  <si>
    <t>14,390(c)</t>
  </si>
  <si>
    <t>184,92(c)</t>
  </si>
  <si>
    <t>189,20(c)</t>
  </si>
  <si>
    <t>206,50(c)</t>
  </si>
  <si>
    <t>VOLKSWAGEN AG VZO O.N.</t>
  </si>
  <si>
    <t>154,36(c)</t>
  </si>
  <si>
    <t>18,905(c)</t>
  </si>
  <si>
    <t>112,3(c)</t>
  </si>
  <si>
    <t>28,48(c)</t>
  </si>
  <si>
    <t>66,75(c)</t>
  </si>
  <si>
    <t>14,10(c)</t>
  </si>
  <si>
    <t>8,430(c)</t>
  </si>
  <si>
    <t>41,62(c)</t>
  </si>
  <si>
    <t>9,294(c)</t>
  </si>
  <si>
    <t>5,450(c)</t>
  </si>
  <si>
    <t>275,11(c)</t>
  </si>
  <si>
    <t>280,95(c)</t>
  </si>
  <si>
    <t>233,47(c)</t>
  </si>
  <si>
    <t>194,30(c)</t>
  </si>
  <si>
    <t>270,04(c)</t>
  </si>
  <si>
    <t>176,57(c)</t>
  </si>
  <si>
    <t>173,8(c)</t>
  </si>
  <si>
    <t>83,9(c)</t>
  </si>
  <si>
    <t>51,90(c)</t>
  </si>
  <si>
    <t>72,66(c)</t>
  </si>
  <si>
    <t>44,42(c)</t>
  </si>
  <si>
    <t>106,40(c)</t>
  </si>
  <si>
    <t>20,0139(c)</t>
  </si>
  <si>
    <t>22,7913(c)</t>
  </si>
  <si>
    <t>9,05935(c)</t>
  </si>
  <si>
    <t>8,36765(c)</t>
  </si>
  <si>
    <t>113,198(c)</t>
  </si>
  <si>
    <t>1,80262(c)</t>
  </si>
  <si>
    <t>9,02950(c)</t>
  </si>
  <si>
    <t>86,3530(c)</t>
  </si>
  <si>
    <t>11,7494(c)</t>
  </si>
  <si>
    <t>8,33765(c)</t>
  </si>
  <si>
    <t>1,95093(c)</t>
  </si>
  <si>
    <t>10,8513(c)</t>
  </si>
  <si>
    <t>112,818(c)</t>
  </si>
  <si>
    <t>1,003330(c)</t>
  </si>
  <si>
    <t>146,746(c)</t>
  </si>
  <si>
    <t>1,58330(c)</t>
  </si>
  <si>
    <t>0,765450(c)</t>
  </si>
  <si>
    <t>1,31088(c)</t>
  </si>
  <si>
    <t>1,08265(c)</t>
  </si>
  <si>
    <t>7,45960(c)</t>
  </si>
  <si>
    <t>10,3150(c)</t>
  </si>
  <si>
    <t>75,4945(c)</t>
  </si>
  <si>
    <t>9,52815(c)</t>
  </si>
  <si>
    <t>1,30048(c)</t>
  </si>
  <si>
    <t>1,27725(c)</t>
  </si>
  <si>
    <t>1,70955(c)</t>
  </si>
  <si>
    <t>128,900(c)</t>
  </si>
  <si>
    <t>1,69947(c)</t>
  </si>
  <si>
    <t>1,08078(c)</t>
  </si>
  <si>
    <t>81,4330(c)</t>
  </si>
  <si>
    <t>0,669125(c)</t>
  </si>
  <si>
    <t>1,29643(c)</t>
  </si>
  <si>
    <t>0,878335(c)</t>
  </si>
  <si>
    <t>1,14264(c)</t>
  </si>
  <si>
    <t>0,666960(c)</t>
  </si>
  <si>
    <t>1,49273(c)</t>
  </si>
  <si>
    <t>0,72185(c)</t>
  </si>
  <si>
    <t>1,13871(c)</t>
  </si>
  <si>
    <t>0,943075(c)</t>
  </si>
  <si>
    <t>0,719170(c)</t>
  </si>
  <si>
    <t>14,7460(c)</t>
  </si>
  <si>
    <t>Lyxor EuroMTS 10Y Italy BTP Government Bond (DR)</t>
  </si>
  <si>
    <t>MI10</t>
  </si>
  <si>
    <t>taux long italiens</t>
  </si>
  <si>
    <t>25,108(c)</t>
  </si>
  <si>
    <t>33,460(c)</t>
  </si>
  <si>
    <t>39,560(c)</t>
  </si>
  <si>
    <t>59,61(c)</t>
  </si>
  <si>
    <t>111,53(c)</t>
  </si>
  <si>
    <t>12,213(c)</t>
  </si>
  <si>
    <t>17,516(c)</t>
  </si>
  <si>
    <t>204,34(c)</t>
  </si>
  <si>
    <t>28,54(c)</t>
  </si>
  <si>
    <t>24,415(c)</t>
  </si>
  <si>
    <t>93,99(c)</t>
  </si>
  <si>
    <t>192,0050(c)</t>
  </si>
  <si>
    <t>87,56(c)</t>
  </si>
  <si>
    <t>ISHR £ IND-LINK INXG</t>
  </si>
  <si>
    <t>17,718(c)</t>
  </si>
  <si>
    <t>15,516(c)</t>
  </si>
  <si>
    <t>1 209,95(c)</t>
  </si>
  <si>
    <t>80,20(c)</t>
  </si>
  <si>
    <t>112,45(c)</t>
  </si>
  <si>
    <t>93,70(c)</t>
  </si>
  <si>
    <t>205,60(c)</t>
  </si>
  <si>
    <t>120,20(c)</t>
  </si>
  <si>
    <t>17,575(c)</t>
  </si>
  <si>
    <t>142,40(c)</t>
  </si>
  <si>
    <t>22,305(c)</t>
  </si>
  <si>
    <t>157,40(c)</t>
  </si>
  <si>
    <t>94,86(c)</t>
  </si>
  <si>
    <t>95,17(c)</t>
  </si>
  <si>
    <t>41,96(c)</t>
  </si>
  <si>
    <t>14,695(c)</t>
  </si>
  <si>
    <t>203,90(c)</t>
  </si>
  <si>
    <t>192,75(c)</t>
  </si>
  <si>
    <t>146,06(c)</t>
  </si>
  <si>
    <t>2,585(c)</t>
  </si>
  <si>
    <t>18,695(c)</t>
  </si>
  <si>
    <t>116,7(c)</t>
  </si>
  <si>
    <t>8,740(c)</t>
  </si>
  <si>
    <t>66,25(c)</t>
  </si>
  <si>
    <t>27,42(c)</t>
  </si>
  <si>
    <t>43,57(c)</t>
  </si>
  <si>
    <t>14,20(c)</t>
  </si>
  <si>
    <t>APRIL</t>
  </si>
  <si>
    <t>16,50(c)</t>
  </si>
  <si>
    <t>5,270(c)</t>
  </si>
  <si>
    <t>284,25(c)</t>
  </si>
  <si>
    <t>289,09(c)</t>
  </si>
  <si>
    <t>201,95(c)</t>
  </si>
  <si>
    <t>234,21(c)</t>
  </si>
  <si>
    <t>180,18(c)</t>
  </si>
  <si>
    <t>272,31(c)</t>
  </si>
  <si>
    <t>75,88(c)</t>
  </si>
  <si>
    <t>179,4(c)</t>
  </si>
  <si>
    <t>55,30(c)</t>
  </si>
  <si>
    <t>85,7(c)</t>
  </si>
  <si>
    <t>45,19(c)</t>
  </si>
  <si>
    <t>CENTRIC BRANDS INC.</t>
  </si>
  <si>
    <t>20,1303(c)</t>
  </si>
  <si>
    <t>22,8280(c)</t>
  </si>
  <si>
    <t>113,793(c)</t>
  </si>
  <si>
    <t>1,79509(c)</t>
  </si>
  <si>
    <t>76,6400(c)</t>
  </si>
  <si>
    <t>147,650(c)</t>
  </si>
  <si>
    <t>8,43140(c)</t>
  </si>
  <si>
    <t>10,9410(c)</t>
  </si>
  <si>
    <t>9,07750(c)</t>
  </si>
  <si>
    <t>1,32110(c)</t>
  </si>
  <si>
    <t>1,71367(c)</t>
  </si>
  <si>
    <t>11,7773(c)</t>
  </si>
  <si>
    <t>1,005590(c)</t>
  </si>
  <si>
    <t>113,163(c)</t>
  </si>
  <si>
    <t>0,677650(c)</t>
  </si>
  <si>
    <t>1,30458(c)</t>
  </si>
  <si>
    <t>8,38490(c)</t>
  </si>
  <si>
    <t>86,1460(c)</t>
  </si>
  <si>
    <t>1,56831(c)</t>
  </si>
  <si>
    <t>9,03148(c)</t>
  </si>
  <si>
    <t>128,978(c)</t>
  </si>
  <si>
    <t>1,28210(c)</t>
  </si>
  <si>
    <t>7,45915(c)</t>
  </si>
  <si>
    <t>9,55720(c)</t>
  </si>
  <si>
    <t>82,2755(c)</t>
  </si>
  <si>
    <t>0,673875(c)</t>
  </si>
  <si>
    <t>1,92477(c)</t>
  </si>
  <si>
    <t>10,2902(c)</t>
  </si>
  <si>
    <t>1,29729(c)</t>
  </si>
  <si>
    <t>1,07665(c)</t>
  </si>
  <si>
    <t>1,49750(c)</t>
  </si>
  <si>
    <t>0,761250(c)</t>
  </si>
  <si>
    <t>0,954325(c)</t>
  </si>
  <si>
    <t>1,13993(c)</t>
  </si>
  <si>
    <t>0,72680(c)</t>
  </si>
  <si>
    <t>0,873925(c)</t>
  </si>
  <si>
    <t>1,68227(c)</t>
  </si>
  <si>
    <t>1,13353(c)</t>
  </si>
  <si>
    <t>1,07266(c)</t>
  </si>
  <si>
    <t>0,722400(c)</t>
  </si>
  <si>
    <t>14,1570(c)</t>
  </si>
  <si>
    <t>ST MICRO</t>
  </si>
  <si>
    <t>KERING (acompte)</t>
  </si>
  <si>
    <t>LYXOR ETF MSC WIND</t>
  </si>
  <si>
    <t>LYXOR ETF MSC WFIN</t>
  </si>
  <si>
    <t>LYXOR ETF MSC WMAT</t>
  </si>
  <si>
    <t>LEXIQUE   TRACKERS  GEOGRAPHIQUES</t>
  </si>
  <si>
    <t>LEXIQUE   TRACKERS  de STYLE  (grande  classes d'actifs)</t>
  </si>
  <si>
    <t>LEXIQUE SECTEURS MONDIAUX</t>
  </si>
  <si>
    <t>https://www.lyxoretf.fr/fr/retail/produits/etf-actions/lyxor-msci-world-health-care-tr-ucits-etf/lu0533033238/eur</t>
  </si>
  <si>
    <t>https://www.lyxoretf.fr/fr/retail/produits/etf-actions/lyxor-msci-world-consumer-staples-tr-ucits-etf/lu0533032263/eur</t>
  </si>
  <si>
    <t>LU0533032263</t>
  </si>
  <si>
    <t>WCOS</t>
  </si>
  <si>
    <t>LU0533033238</t>
  </si>
  <si>
    <t>HLTW</t>
  </si>
  <si>
    <t>UTLW</t>
  </si>
  <si>
    <t>https://www.lyxoretf.fr/fr/retail/produits/etf-actions/lyxor-msci-world-utilities-tr-ucits-etf/lu0533034558/eur</t>
  </si>
  <si>
    <t>LU0533034558</t>
  </si>
  <si>
    <t>TNOW</t>
  </si>
  <si>
    <t>LU0533033667</t>
  </si>
  <si>
    <t>https://www.lyxoretf.fr/fr/retail/produits/etf-actions/lyxor-msci-world-information-technology-tr-ucits-etf/lu0533033667/eur</t>
  </si>
  <si>
    <t>WLD</t>
  </si>
  <si>
    <t>FR0010315770</t>
  </si>
  <si>
    <t>https://www.lyxoretf.fr/fr/retail/produits/etf-actions/lyxor-msci-world-ucits-etf-dist/fr0010315770/eur</t>
  </si>
  <si>
    <t>CODW</t>
  </si>
  <si>
    <t>LU0533032008</t>
  </si>
  <si>
    <t>https://www.lyxoretf.fr/fr/retail/produits/etf-actions/lyxor-msci-world-consumer-discretionary-tr-ucits-etf/lu0533032008/eur</t>
  </si>
  <si>
    <t>LU0533034129</t>
  </si>
  <si>
    <t>TELW</t>
  </si>
  <si>
    <t>https://www.lyxoretf.fr/fr/retail/produits/etf-actions/lyxor-msci-world-telecommunication-services-tr-ucits-etf/lu0533034129/eur</t>
  </si>
  <si>
    <t>LU0533033402</t>
  </si>
  <si>
    <t>INDW</t>
  </si>
  <si>
    <t>https://www.lyxoretf.fr/fr/retail/produits/etf-actions/lyxor-msci-world-industrials-tr-ucits-etf/lu0533033402/eur</t>
  </si>
  <si>
    <t>https://www.lyxoretf.fr/fr/retail/produits/etf-actions/lyxor-msci-world-financials-tr-ucits-etf/lu0533032859/eur</t>
  </si>
  <si>
    <t>FINW</t>
  </si>
  <si>
    <t>LU0533032859</t>
  </si>
  <si>
    <t>https://www.lyxoretf.fr/fr/retail/produits/etf-actions/lyxor-msci-world-energy-tr-ucits-etf/lu0533032420/eur</t>
  </si>
  <si>
    <t>NRGW</t>
  </si>
  <si>
    <t>LU0533032420</t>
  </si>
  <si>
    <t>https://www.lyxoretf.fr/fr/retail/produits/etf-actions/lyxor-msci-world-materials-tr-ucits-etf/lu0533033824/eur</t>
  </si>
  <si>
    <t>MATW</t>
  </si>
  <si>
    <t>LU0533033824</t>
  </si>
  <si>
    <t>lien lyxor</t>
  </si>
  <si>
    <t>de la meilleure progression (1)  à la plus mauvaise (42)</t>
  </si>
  <si>
    <t>22,320(c)</t>
  </si>
  <si>
    <t>86,52(c)</t>
  </si>
  <si>
    <t>74,25(c)</t>
  </si>
  <si>
    <t>34,165(c)</t>
  </si>
  <si>
    <t>43,865(c)</t>
  </si>
  <si>
    <t>39,910(c)</t>
  </si>
  <si>
    <t>36,200(c)</t>
  </si>
  <si>
    <t>33,900(c)</t>
  </si>
  <si>
    <t>117,78(c)</t>
  </si>
  <si>
    <t>33,150(c)</t>
  </si>
  <si>
    <t>24,464(c)</t>
  </si>
  <si>
    <t>18,058(c)</t>
  </si>
  <si>
    <t>58,74(c)</t>
  </si>
  <si>
    <t>15,396(c)</t>
  </si>
  <si>
    <t>26,108(c)</t>
  </si>
  <si>
    <t>28,97(c)</t>
  </si>
  <si>
    <t>27,797(c)</t>
  </si>
  <si>
    <t>23,570(c)</t>
  </si>
  <si>
    <t>94,16(c)</t>
  </si>
  <si>
    <t>185,3699(c)</t>
  </si>
  <si>
    <t>50,88(c)</t>
  </si>
  <si>
    <t>51,58(c)</t>
  </si>
  <si>
    <t>1 221,00(c)</t>
  </si>
  <si>
    <t>79,23(c)</t>
  </si>
  <si>
    <t>108,70(c)</t>
  </si>
  <si>
    <t>91,50(c)</t>
  </si>
  <si>
    <t>17,495(c)</t>
  </si>
  <si>
    <t>207,60(c)</t>
  </si>
  <si>
    <t>117,65(c)</t>
  </si>
  <si>
    <t>140,40(c)</t>
  </si>
  <si>
    <t>ORANGE</t>
  </si>
  <si>
    <t>14,660(c)</t>
  </si>
  <si>
    <t>147,80(c)</t>
  </si>
  <si>
    <t>97,64(c)</t>
  </si>
  <si>
    <t>15,130(c)</t>
  </si>
  <si>
    <t>9,131(c)</t>
  </si>
  <si>
    <t>42,42(c)</t>
  </si>
  <si>
    <t>191,80(c)</t>
  </si>
  <si>
    <t>189,24(c)</t>
  </si>
  <si>
    <t>114,50(c)</t>
  </si>
  <si>
    <t>18,490(c)</t>
  </si>
  <si>
    <t>15,005(c)</t>
  </si>
  <si>
    <t>42,87(c)</t>
  </si>
  <si>
    <t>64,25(c)</t>
  </si>
  <si>
    <t>7,845(c)</t>
  </si>
  <si>
    <t>BIC</t>
  </si>
  <si>
    <t>92,65(c)</t>
  </si>
  <si>
    <t>16,25(c)</t>
  </si>
  <si>
    <t>CASINO GUICHARD</t>
  </si>
  <si>
    <t>37,60(c)</t>
  </si>
  <si>
    <t>278,13(c)</t>
  </si>
  <si>
    <t>283,38(c)</t>
  </si>
  <si>
    <t>200,31(c)</t>
  </si>
  <si>
    <t>101,42(c)</t>
  </si>
  <si>
    <t>226,59(c)</t>
  </si>
  <si>
    <t>176,02(c)</t>
  </si>
  <si>
    <t>178,0(c)</t>
  </si>
  <si>
    <t>77,00(c)</t>
  </si>
  <si>
    <t>56,02(c)</t>
  </si>
  <si>
    <t>82,3(c)</t>
  </si>
  <si>
    <t>44,25(c)</t>
  </si>
  <si>
    <t>107,20(c)</t>
  </si>
  <si>
    <t>LYXOR ETF BX4</t>
  </si>
  <si>
    <t>4,8555(c)</t>
  </si>
  <si>
    <t>LYXOR ETF SX6 RETA</t>
  </si>
  <si>
    <t>LYXOR ETF SX6 CHEM</t>
  </si>
  <si>
    <t>LYXOR ETF SX6 HOUS</t>
  </si>
  <si>
    <t>LYXOR ETF SX6 G&amp;S</t>
  </si>
  <si>
    <t>LYXOR ETF SX6 TECH</t>
  </si>
  <si>
    <t>LYXOR ETF SX6 FINS</t>
  </si>
  <si>
    <t>88,83(c)</t>
  </si>
  <si>
    <t>4,7065(c)</t>
  </si>
  <si>
    <t>21,985(c)</t>
  </si>
  <si>
    <t>74,57(c)</t>
  </si>
  <si>
    <t>37,240(c)</t>
  </si>
  <si>
    <t>40,435(c)</t>
  </si>
  <si>
    <t>34,055(c)</t>
  </si>
  <si>
    <t>86,42(c)</t>
  </si>
  <si>
    <t>4,7310(c)</t>
  </si>
  <si>
    <t>34,135(c)</t>
  </si>
  <si>
    <t>22,030(c)</t>
  </si>
  <si>
    <t>36,580(c)</t>
  </si>
  <si>
    <t>35,760(c)</t>
  </si>
  <si>
    <t>44,180(c)</t>
  </si>
  <si>
    <t>33,380(c)</t>
  </si>
  <si>
    <t>43,930(c)</t>
  </si>
  <si>
    <t>4,9970(c)</t>
  </si>
  <si>
    <t>22,625(c)</t>
  </si>
  <si>
    <t>83,55(c)</t>
  </si>
  <si>
    <t>35,230(c)</t>
  </si>
  <si>
    <t>33,320(c)</t>
  </si>
  <si>
    <t>72,41(c)</t>
  </si>
  <si>
    <t>46,000(c)</t>
  </si>
  <si>
    <t>4,7790(c)</t>
  </si>
  <si>
    <t>22,135(c)</t>
  </si>
  <si>
    <t>34,655(c)</t>
  </si>
  <si>
    <t>36,045(c)</t>
  </si>
  <si>
    <t>47,595(c)</t>
  </si>
  <si>
    <t>73,22(c)</t>
  </si>
  <si>
    <t>33,955(c)</t>
  </si>
  <si>
    <t>46,055(c)</t>
  </si>
  <si>
    <t>4,7650(c)</t>
  </si>
  <si>
    <t>34,120(c)</t>
  </si>
  <si>
    <t>22,095(c)</t>
  </si>
  <si>
    <t>35,965(c)</t>
  </si>
  <si>
    <t>34,095(c)</t>
  </si>
  <si>
    <t>71,16(c)</t>
  </si>
  <si>
    <t>47,580(c)</t>
  </si>
  <si>
    <t>37,280(c)</t>
  </si>
  <si>
    <t>85,91(c)</t>
  </si>
  <si>
    <t>34,305(c)</t>
  </si>
  <si>
    <t>4,5660(c)</t>
  </si>
  <si>
    <t>38,900(c)</t>
  </si>
  <si>
    <t>21,640(c)</t>
  </si>
  <si>
    <t>72,72(c)</t>
  </si>
  <si>
    <t>47,980(c)</t>
  </si>
  <si>
    <t>37,875(c)</t>
  </si>
  <si>
    <t>35,190(c)</t>
  </si>
  <si>
    <t>94,02(c)</t>
  </si>
  <si>
    <t>59,98(c)</t>
  </si>
  <si>
    <t>35,055(c)</t>
  </si>
  <si>
    <t>73,72(c)</t>
  </si>
  <si>
    <t>48,410(c)</t>
  </si>
  <si>
    <t>37,815(c)</t>
  </si>
  <si>
    <t>35,305(c)</t>
  </si>
  <si>
    <t>36,515(c)</t>
  </si>
  <si>
    <t>64,42(c)</t>
  </si>
  <si>
    <t>96,60(c)</t>
  </si>
  <si>
    <t>74,71(c)</t>
  </si>
  <si>
    <t>109,06(c)</t>
  </si>
  <si>
    <t>46,890(c)</t>
  </si>
  <si>
    <t>38,020(c)</t>
  </si>
  <si>
    <t>39,725(c)</t>
  </si>
  <si>
    <t>64,74(c)</t>
  </si>
  <si>
    <t>74,62(c)</t>
  </si>
  <si>
    <t>96,68(c)</t>
  </si>
  <si>
    <t>111,66(c)</t>
  </si>
  <si>
    <t>74,45(c)</t>
  </si>
  <si>
    <t>39,110(c)</t>
  </si>
  <si>
    <t>36,740(c)</t>
  </si>
  <si>
    <t>96,09(c)</t>
  </si>
  <si>
    <t>4,3650(c)</t>
  </si>
  <si>
    <t>50,760(c)</t>
  </si>
  <si>
    <t>21,130(c)</t>
  </si>
  <si>
    <t>63,95(c)</t>
  </si>
  <si>
    <t>44,660(c)</t>
  </si>
  <si>
    <t>4,5355(c)</t>
  </si>
  <si>
    <t>39,405(c)</t>
  </si>
  <si>
    <t>21,550(c)</t>
  </si>
  <si>
    <t>74,36(c)</t>
  </si>
  <si>
    <t>95,06(c)</t>
  </si>
  <si>
    <t>31/818</t>
  </si>
  <si>
    <t>20,1706(c)</t>
  </si>
  <si>
    <t>23,0153(c)</t>
  </si>
  <si>
    <t>77,6400(c)</t>
  </si>
  <si>
    <t>0,687775(c)</t>
  </si>
  <si>
    <t>0,687850(c)</t>
  </si>
  <si>
    <t>144,721(c)</t>
  </si>
  <si>
    <t>82,7180(c)</t>
  </si>
  <si>
    <t>128,836(c)</t>
  </si>
  <si>
    <t>112,825(c)</t>
  </si>
  <si>
    <t>85,8130(c)</t>
  </si>
  <si>
    <t>112,879(c)</t>
  </si>
  <si>
    <t>10,8375(c)</t>
  </si>
  <si>
    <t>1,28260(c)</t>
  </si>
  <si>
    <t>8,44235(c)</t>
  </si>
  <si>
    <t>9,63615(c)</t>
  </si>
  <si>
    <t>0,73299(c)</t>
  </si>
  <si>
    <t>1,29113(c)</t>
  </si>
  <si>
    <t>0,963975(c)</t>
  </si>
  <si>
    <t>1,68637(c)</t>
  </si>
  <si>
    <t>8,44181(c)</t>
  </si>
  <si>
    <t>1,28303(c)</t>
  </si>
  <si>
    <t>1,14162(c)</t>
  </si>
  <si>
    <t>0,733130(c)</t>
  </si>
  <si>
    <t>0,999800(c)</t>
  </si>
  <si>
    <t>0,760425(c)</t>
  </si>
  <si>
    <t>1,50039(c)</t>
  </si>
  <si>
    <t>1,75125(c)</t>
  </si>
  <si>
    <t>7,46205(c)</t>
  </si>
  <si>
    <t>1,31466(c)</t>
  </si>
  <si>
    <t>1,14128(c)</t>
  </si>
  <si>
    <t>1,55691(c)</t>
  </si>
  <si>
    <t>0,890100(c)</t>
  </si>
  <si>
    <t>11,5628(c)</t>
  </si>
  <si>
    <t>10,2776(c)</t>
  </si>
  <si>
    <t>9,00500(c)</t>
  </si>
  <si>
    <t>9,00487(c)</t>
  </si>
  <si>
    <t>1,06665(c)</t>
  </si>
  <si>
    <t>1,86652(c)</t>
  </si>
  <si>
    <t>1,06580(c)</t>
  </si>
  <si>
    <t>1,65931(c)</t>
  </si>
  <si>
    <t>14,4185(c)</t>
  </si>
  <si>
    <t>5,0030(c)</t>
  </si>
  <si>
    <t>22,665(c)</t>
  </si>
  <si>
    <t>86,72(c)</t>
  </si>
  <si>
    <t>74,43(c)</t>
  </si>
  <si>
    <t>39,745(c)</t>
  </si>
  <si>
    <t>34,050(c)</t>
  </si>
  <si>
    <t>34,070(c)</t>
  </si>
  <si>
    <t>35,690(c)</t>
  </si>
  <si>
    <t>118,32(c)</t>
  </si>
  <si>
    <t>23,883(c)</t>
  </si>
  <si>
    <t>32,835(c)</t>
  </si>
  <si>
    <t>30,12(c)</t>
  </si>
  <si>
    <t>17,450(c)</t>
  </si>
  <si>
    <t>15,448(c)</t>
  </si>
  <si>
    <t>25,486(c)</t>
  </si>
  <si>
    <t>27,962(c)</t>
  </si>
  <si>
    <t>94,87(c)</t>
  </si>
  <si>
    <t>17,383(c)</t>
  </si>
  <si>
    <t>93,56(c)</t>
  </si>
  <si>
    <t>50,80(c)</t>
  </si>
  <si>
    <t>51,56(c)</t>
  </si>
  <si>
    <t>1 222,85</t>
  </si>
  <si>
    <t>79,48(c)</t>
  </si>
  <si>
    <t>108,85(c)</t>
  </si>
  <si>
    <t>91,62(c)</t>
  </si>
  <si>
    <t>16,655(c)</t>
  </si>
  <si>
    <t>206,40(c)</t>
  </si>
  <si>
    <t>141,00(c)</t>
  </si>
  <si>
    <t>14,635(c)</t>
  </si>
  <si>
    <t>VEOLIA ENVIRON.</t>
  </si>
  <si>
    <t>18,610(c)</t>
  </si>
  <si>
    <t>97,92(c)</t>
  </si>
  <si>
    <t>131,95(c)</t>
  </si>
  <si>
    <t>202,70(c)</t>
  </si>
  <si>
    <t>15,220(c)</t>
  </si>
  <si>
    <t>42,53(c)</t>
  </si>
  <si>
    <t>114,55(c)</t>
  </si>
  <si>
    <t>190,25(c)</t>
  </si>
  <si>
    <t>184,40(c)</t>
  </si>
  <si>
    <t>150,98(c)</t>
  </si>
  <si>
    <t>10,180(c)</t>
  </si>
  <si>
    <t>17,800(c)</t>
  </si>
  <si>
    <t>8,140(c)</t>
  </si>
  <si>
    <t>41,95(c)</t>
  </si>
  <si>
    <t>97,50(c)</t>
  </si>
  <si>
    <t>XPO LOGISTICS</t>
  </si>
  <si>
    <t>360,0(c)</t>
  </si>
  <si>
    <t>16,55(c)</t>
  </si>
  <si>
    <t>39,87(c)</t>
  </si>
  <si>
    <t>GENSIGHT BIOLOGICS</t>
  </si>
  <si>
    <t>2,84(c)</t>
  </si>
  <si>
    <t>277,18(c)</t>
  </si>
  <si>
    <t>281,93(c)</t>
  </si>
  <si>
    <t>200,12(c)</t>
  </si>
  <si>
    <t>100,94(c)</t>
  </si>
  <si>
    <t>172,94(c)</t>
  </si>
  <si>
    <t>259,65(c)</t>
  </si>
  <si>
    <t>56,48(c)</t>
  </si>
  <si>
    <t>75,90(c)</t>
  </si>
  <si>
    <t>175,8(c)</t>
  </si>
  <si>
    <t>80,7(c)</t>
  </si>
  <si>
    <t>107,70(c)</t>
  </si>
  <si>
    <t xml:space="preserve">AGM GROUP HOLDINGS INC. </t>
  </si>
  <si>
    <t>variation portefeuille</t>
  </si>
  <si>
    <t>4,8870(c)</t>
  </si>
  <si>
    <t>22,395(c)</t>
  </si>
  <si>
    <t>88,19(c)</t>
  </si>
  <si>
    <t>35,660(c)</t>
  </si>
  <si>
    <t>74,87(c)</t>
  </si>
  <si>
    <t>34,360(c)</t>
  </si>
  <si>
    <t>39,970(c)</t>
  </si>
  <si>
    <t>36,260(c)</t>
  </si>
  <si>
    <t>120,08(c)</t>
  </si>
  <si>
    <t>33,215(c)</t>
  </si>
  <si>
    <t>24,780(c)</t>
  </si>
  <si>
    <t>18,109(c)</t>
  </si>
  <si>
    <t>16,050(c)</t>
  </si>
  <si>
    <t>21,300(c)</t>
  </si>
  <si>
    <t>26,042(c)</t>
  </si>
  <si>
    <t>28,962(c)</t>
  </si>
  <si>
    <t>28,83(d)</t>
  </si>
  <si>
    <t>95,23(c)</t>
  </si>
  <si>
    <t>87,98(c)</t>
  </si>
  <si>
    <t>23,960(c)</t>
  </si>
  <si>
    <t>93,38(d)</t>
  </si>
  <si>
    <t>50,72(d)</t>
  </si>
  <si>
    <t>51,52(d)</t>
  </si>
  <si>
    <t>1 220,93</t>
  </si>
  <si>
    <t>50,73(d)</t>
  </si>
  <si>
    <t>79,81(c)</t>
  </si>
  <si>
    <t>110,35(c)</t>
  </si>
  <si>
    <t>91,44(c)</t>
  </si>
  <si>
    <t>15,160(c)</t>
  </si>
  <si>
    <t>141,20(c)</t>
  </si>
  <si>
    <t>DANONE</t>
  </si>
  <si>
    <t>66,06(c)</t>
  </si>
  <si>
    <t>207,90(c)</t>
  </si>
  <si>
    <t>15,900(c)</t>
  </si>
  <si>
    <t>18,775(c)</t>
  </si>
  <si>
    <t>97,36(c)</t>
  </si>
  <si>
    <t>42,77(c)</t>
  </si>
  <si>
    <t>15,485(c)</t>
  </si>
  <si>
    <t>133,45(c)</t>
  </si>
  <si>
    <t>194,80(c)</t>
  </si>
  <si>
    <t>191,90(c)</t>
  </si>
  <si>
    <t>186,50(c)</t>
  </si>
  <si>
    <t>148,90(c)</t>
  </si>
  <si>
    <t>ABIVAX</t>
  </si>
  <si>
    <t>10,68(c)</t>
  </si>
  <si>
    <t>19,150(c)</t>
  </si>
  <si>
    <t>STALLERGENES GREER</t>
  </si>
  <si>
    <t>34,05(c)</t>
  </si>
  <si>
    <t>8,850(c)</t>
  </si>
  <si>
    <t>66,00(c)</t>
  </si>
  <si>
    <t>42,44(c)</t>
  </si>
  <si>
    <t>39,91(c)</t>
  </si>
  <si>
    <t>286,40(c)</t>
  </si>
  <si>
    <t>202,89(c)</t>
  </si>
  <si>
    <t>104,64(c)</t>
  </si>
  <si>
    <t>284,54(c)</t>
  </si>
  <si>
    <t>177,69(c)</t>
  </si>
  <si>
    <t>227,85(c)</t>
  </si>
  <si>
    <t>177,8(c)</t>
  </si>
  <si>
    <t>56,44(c)</t>
  </si>
  <si>
    <t>74,24(c)</t>
  </si>
  <si>
    <t>85,9(c)</t>
  </si>
  <si>
    <t>PROXIMUS</t>
  </si>
  <si>
    <t>24,44(c)</t>
  </si>
  <si>
    <t>TELENET GROUP</t>
  </si>
  <si>
    <t>43,82(c)</t>
  </si>
  <si>
    <t>CREATIVE REALITIES INC.</t>
  </si>
  <si>
    <t>1 221,00</t>
  </si>
  <si>
    <t>5,2400(c)</t>
  </si>
  <si>
    <t>23,200(c)</t>
  </si>
  <si>
    <t>34,790(c)</t>
  </si>
  <si>
    <t>84,68(c)</t>
  </si>
  <si>
    <t>39,780(c)</t>
  </si>
  <si>
    <t>73,11(c)</t>
  </si>
  <si>
    <t>17,930(c)</t>
  </si>
  <si>
    <t>33,995(c)</t>
  </si>
  <si>
    <t>118,77(c)</t>
  </si>
  <si>
    <t>30,06(c)</t>
  </si>
  <si>
    <t>25,999(c)</t>
  </si>
  <si>
    <t>23,885(c)</t>
  </si>
  <si>
    <t>27,370(c)</t>
  </si>
  <si>
    <t>18,008(c)</t>
  </si>
  <si>
    <t>87,58(c)</t>
  </si>
  <si>
    <t>20+ YEAR TREASURY BOND ETF</t>
  </si>
  <si>
    <t>118,41(c)</t>
  </si>
  <si>
    <t>227,53(c)</t>
  </si>
  <si>
    <t>1 248,60(c)</t>
  </si>
  <si>
    <t>76,55(c)</t>
  </si>
  <si>
    <t>105,65(c)</t>
  </si>
  <si>
    <t>88,22(c)</t>
  </si>
  <si>
    <t>206,00(c)</t>
  </si>
  <si>
    <t>105,45(c)</t>
  </si>
  <si>
    <t>138,00(c)</t>
  </si>
  <si>
    <t>18,005(c)</t>
  </si>
  <si>
    <t>ENGIE</t>
  </si>
  <si>
    <t>12,125(c)</t>
  </si>
  <si>
    <t>95,90(c)</t>
  </si>
  <si>
    <t>15,110(c)</t>
  </si>
  <si>
    <t>133,10(c)</t>
  </si>
  <si>
    <t>195,45(c)</t>
  </si>
  <si>
    <t>111,05(c)</t>
  </si>
  <si>
    <t>186,90(c)</t>
  </si>
  <si>
    <t>8,872(c)</t>
  </si>
  <si>
    <t>175,38(c)</t>
  </si>
  <si>
    <t>143,48(c)</t>
  </si>
  <si>
    <t>9,90(c)</t>
  </si>
  <si>
    <t>18,130(c)</t>
  </si>
  <si>
    <t>67,10(c)</t>
  </si>
  <si>
    <t>7,910(c)</t>
  </si>
  <si>
    <t>30,35(c)</t>
  </si>
  <si>
    <t>9,054(c)</t>
  </si>
  <si>
    <t>16,85(c)</t>
  </si>
  <si>
    <t>3,62(c)</t>
  </si>
  <si>
    <t>36,05(c)</t>
  </si>
  <si>
    <t>205,73(c)</t>
  </si>
  <si>
    <t>276,93(c)</t>
  </si>
  <si>
    <t>279,46(c)</t>
  </si>
  <si>
    <t>100,70(c)</t>
  </si>
  <si>
    <t>172,61(c)</t>
  </si>
  <si>
    <t>260,68(c)</t>
  </si>
  <si>
    <t>57,52(c)</t>
  </si>
  <si>
    <t>169,4(c)</t>
  </si>
  <si>
    <t>75,40(c)</t>
  </si>
  <si>
    <t>89,6(c)</t>
  </si>
  <si>
    <t>110,10(c)</t>
  </si>
  <si>
    <t>23,27(c)</t>
  </si>
  <si>
    <t>1 206,12</t>
  </si>
  <si>
    <t>3,20(c)</t>
  </si>
  <si>
    <t>13,54(c)</t>
  </si>
  <si>
    <t>16,91(c)</t>
  </si>
  <si>
    <t>4,69(c)</t>
  </si>
  <si>
    <t>32,78(c)</t>
  </si>
  <si>
    <t>AUDIOEYE INC.</t>
  </si>
  <si>
    <t>3 150</t>
  </si>
  <si>
    <t>6,53(d)</t>
  </si>
  <si>
    <t>1 180</t>
  </si>
  <si>
    <t>3,18(d)</t>
  </si>
  <si>
    <t>17,70(d)</t>
  </si>
  <si>
    <t>5,48(d)</t>
  </si>
  <si>
    <t>10,55(d)</t>
  </si>
  <si>
    <t>PROQR THERAPEUTICS N.V.</t>
  </si>
  <si>
    <t>18,96(d)</t>
  </si>
  <si>
    <t>2 947,3</t>
  </si>
  <si>
    <t>5,97(c)</t>
  </si>
  <si>
    <t>19,20(c)</t>
  </si>
  <si>
    <t>5,39(c)</t>
  </si>
  <si>
    <t>41,82(c)</t>
  </si>
  <si>
    <t>19,50(c)</t>
  </si>
  <si>
    <t>9,09(c)</t>
  </si>
  <si>
    <t>2 927,38</t>
  </si>
  <si>
    <t>6,30(c)</t>
  </si>
  <si>
    <t>18,15(c)</t>
  </si>
  <si>
    <t>7,15(c)</t>
  </si>
  <si>
    <t>5,62(c)</t>
  </si>
  <si>
    <t>20,42(c)</t>
  </si>
  <si>
    <t>TANDEM DIABETES CARE INC.</t>
  </si>
  <si>
    <t>33,49(c)</t>
  </si>
  <si>
    <t>2 543,4</t>
  </si>
  <si>
    <t>6,21(c)</t>
  </si>
  <si>
    <t>21,05(c)</t>
  </si>
  <si>
    <t>19,08(c)</t>
  </si>
  <si>
    <t>37,19(c)</t>
  </si>
  <si>
    <t>AKERS BIOSCIENCES INC.</t>
  </si>
  <si>
    <t>2,37(c)</t>
  </si>
  <si>
    <t>3 105,13</t>
  </si>
  <si>
    <t>7,50(c)</t>
  </si>
  <si>
    <t>22,87(c)</t>
  </si>
  <si>
    <t>22,40(c)</t>
  </si>
  <si>
    <t>7,26(c)</t>
  </si>
  <si>
    <t>39,99(c)</t>
  </si>
  <si>
    <t>TURTLE BEACH CORP.</t>
  </si>
  <si>
    <t>20,45(c)</t>
  </si>
  <si>
    <t>3 026,28</t>
  </si>
  <si>
    <t>7,65(c)</t>
  </si>
  <si>
    <t>21,96(c)</t>
  </si>
  <si>
    <t>17,66(c)</t>
  </si>
  <si>
    <t>17,85(c)</t>
  </si>
  <si>
    <t>33,36(c)</t>
  </si>
  <si>
    <t>VTV THERAPEUTICS INC.</t>
  </si>
  <si>
    <t>2,99(c)</t>
  </si>
  <si>
    <t>3 144</t>
  </si>
  <si>
    <t>8,17(d)</t>
  </si>
  <si>
    <t>21,40(d)</t>
  </si>
  <si>
    <t>36,07(d)</t>
  </si>
  <si>
    <t>CHECK-CAP</t>
  </si>
  <si>
    <t>3,72(d)</t>
  </si>
  <si>
    <t>19,59(d)</t>
  </si>
  <si>
    <t>19,30(d)</t>
  </si>
  <si>
    <t>3 115,69</t>
  </si>
  <si>
    <t>8,20(c)</t>
  </si>
  <si>
    <t>20,61(c)</t>
  </si>
  <si>
    <t>36,13(c)</t>
  </si>
  <si>
    <t>3,70(c)</t>
  </si>
  <si>
    <t>19,65(c)</t>
  </si>
  <si>
    <t>17,40(c)</t>
  </si>
  <si>
    <t>3 239,66</t>
  </si>
  <si>
    <t>8,75(c)</t>
  </si>
  <si>
    <t>36,85(c)</t>
  </si>
  <si>
    <t>17,61(c)</t>
  </si>
  <si>
    <t>19,80(c)</t>
  </si>
  <si>
    <t>3,94(c)</t>
  </si>
  <si>
    <t>17,77(c)</t>
  </si>
  <si>
    <t>3 900,44</t>
  </si>
  <si>
    <t>9,00(c)</t>
  </si>
  <si>
    <t>1 009,84</t>
  </si>
  <si>
    <t>42,84(c)</t>
  </si>
  <si>
    <t>19,94(c)</t>
  </si>
  <si>
    <t>4,00(c)</t>
  </si>
  <si>
    <t>19,35(c)</t>
  </si>
  <si>
    <t>4,70(c)</t>
  </si>
  <si>
    <t>3 395</t>
  </si>
  <si>
    <t>6,99(c)</t>
  </si>
  <si>
    <t>0,681470(c)</t>
  </si>
  <si>
    <t>20,2466(c)</t>
  </si>
  <si>
    <t>77,4765(c)</t>
  </si>
  <si>
    <t>23,0662(c)</t>
  </si>
  <si>
    <t>0,686110(c)</t>
  </si>
  <si>
    <t>0,991480(c)</t>
  </si>
  <si>
    <t>0,71298(c)</t>
  </si>
  <si>
    <t>0,959815(c)</t>
  </si>
  <si>
    <t>1,33205(c)</t>
  </si>
  <si>
    <t>81,2295(c)</t>
  </si>
  <si>
    <t>112,738(c)</t>
  </si>
  <si>
    <t>8,49642(c)</t>
  </si>
  <si>
    <t>14,6315(c)</t>
  </si>
  <si>
    <t>1,26120(c)</t>
  </si>
  <si>
    <t>1,12826(c)</t>
  </si>
  <si>
    <t>1,29664(c)</t>
  </si>
  <si>
    <t>1,69515(c)</t>
  </si>
  <si>
    <t>0,720640(c)</t>
  </si>
  <si>
    <t>1,51615(c)</t>
  </si>
  <si>
    <t>7,46562(c)</t>
  </si>
  <si>
    <t>0,743875(c)</t>
  </si>
  <si>
    <t>0,894375(c)</t>
  </si>
  <si>
    <t>143,442(c)</t>
  </si>
  <si>
    <t>10,8114(c)</t>
  </si>
  <si>
    <t>128,307(c)</t>
  </si>
  <si>
    <t>8,57509(c)</t>
  </si>
  <si>
    <t>9,68357(c)</t>
  </si>
  <si>
    <t>84,6280(c)</t>
  </si>
  <si>
    <t>113,849(c)</t>
  </si>
  <si>
    <t>9,04588(c)</t>
  </si>
  <si>
    <t>1,27229(c)</t>
  </si>
  <si>
    <t>1,13877(c)</t>
  </si>
  <si>
    <t>1,76640(c)</t>
  </si>
  <si>
    <t>1,57919(c)</t>
  </si>
  <si>
    <t>1,06391(c)</t>
  </si>
  <si>
    <t>11,5150(c)</t>
  </si>
  <si>
    <t>10,2989(c)</t>
  </si>
  <si>
    <t>1,04947(c)</t>
  </si>
  <si>
    <t>9,11445(c)</t>
  </si>
  <si>
    <t>1,85416(c)</t>
  </si>
  <si>
    <t>1,65636(c)</t>
  </si>
  <si>
    <t>5,1400(c)</t>
  </si>
  <si>
    <t>23,015(c)</t>
  </si>
  <si>
    <t>41,210(c)</t>
  </si>
  <si>
    <t>34,820(c)</t>
  </si>
  <si>
    <t>85,73(c)</t>
  </si>
  <si>
    <t>73,36(c)</t>
  </si>
  <si>
    <t>17,685(c)</t>
  </si>
  <si>
    <t>25,677(c)</t>
  </si>
  <si>
    <t>121,05(c)</t>
  </si>
  <si>
    <t>21,060(c)</t>
  </si>
  <si>
    <t>30,45(c)</t>
  </si>
  <si>
    <t>32,950(c)</t>
  </si>
  <si>
    <t>23,610(c)</t>
  </si>
  <si>
    <t>26,805(c)</t>
  </si>
  <si>
    <t>87,68(c)</t>
  </si>
  <si>
    <t>95,25(c)</t>
  </si>
  <si>
    <t>18,204(c)</t>
  </si>
  <si>
    <t>228,59(c)</t>
  </si>
  <si>
    <t>1 238,20(c)</t>
  </si>
  <si>
    <t>39,83(c)</t>
  </si>
  <si>
    <t>78,24(c)</t>
  </si>
  <si>
    <t>90,44(c)</t>
  </si>
  <si>
    <t>148,40(c)</t>
  </si>
  <si>
    <t>108,20(c)</t>
  </si>
  <si>
    <t>14,540(c)</t>
  </si>
  <si>
    <t>14,925(c)</t>
  </si>
  <si>
    <t>12,905(c)</t>
  </si>
  <si>
    <t>18,515(c)</t>
  </si>
  <si>
    <t>15,105(c)</t>
  </si>
  <si>
    <t>96,52(c)</t>
  </si>
  <si>
    <t>188,20(c)</t>
  </si>
  <si>
    <t>42,01(c)</t>
  </si>
  <si>
    <t>137,20(c)</t>
  </si>
  <si>
    <t>9,231(c)</t>
  </si>
  <si>
    <t>147,72(c)</t>
  </si>
  <si>
    <t>11,60(c)</t>
  </si>
  <si>
    <t>70,15(c)</t>
  </si>
  <si>
    <t>7,735(c)</t>
  </si>
  <si>
    <t>9,302(c)</t>
  </si>
  <si>
    <t>14,240(c)</t>
  </si>
  <si>
    <t>16,00(c)</t>
  </si>
  <si>
    <t>3,74(c)</t>
  </si>
  <si>
    <t>36,87(c)</t>
  </si>
  <si>
    <t>208,80(c)</t>
  </si>
  <si>
    <t>274,00(c)</t>
  </si>
  <si>
    <t>102,34(c)</t>
  </si>
  <si>
    <t>279,15(c)</t>
  </si>
  <si>
    <t>260,95(c)</t>
  </si>
  <si>
    <t>170,27(c)</t>
  </si>
  <si>
    <t>62,10(c)</t>
  </si>
  <si>
    <t>172,0(c)</t>
  </si>
  <si>
    <t>43,08(c)</t>
  </si>
  <si>
    <t>74,96(c)</t>
  </si>
  <si>
    <t>23,39(c)</t>
  </si>
  <si>
    <t>3 400</t>
  </si>
  <si>
    <t>7,00(c)</t>
  </si>
  <si>
    <t>1 228,35</t>
  </si>
  <si>
    <t>3,06(c)</t>
  </si>
  <si>
    <t>17,00(c)</t>
  </si>
  <si>
    <t>16,06(c)</t>
  </si>
  <si>
    <t>4,11(c)</t>
  </si>
  <si>
    <t>32,28(c)</t>
  </si>
  <si>
    <t>Safran</t>
  </si>
  <si>
    <t>Sanofi</t>
  </si>
  <si>
    <t>Sodexo</t>
  </si>
  <si>
    <t>dernier cours connu CAC40</t>
  </si>
  <si>
    <t>cours CAC début période</t>
  </si>
  <si>
    <t>0,678275(c)</t>
  </si>
  <si>
    <t>77,0180(c)</t>
  </si>
  <si>
    <t>20,2375(c)</t>
  </si>
  <si>
    <t>0,680125(c)</t>
  </si>
  <si>
    <t>0,71562(c)</t>
  </si>
  <si>
    <t>81,2990(c)</t>
  </si>
  <si>
    <t>0,997960(c)</t>
  </si>
  <si>
    <t>14,5787(c)</t>
  </si>
  <si>
    <t>0,960475(c)</t>
  </si>
  <si>
    <t>22,8867(c)</t>
  </si>
  <si>
    <t>113,391(c)</t>
  </si>
  <si>
    <t>8,62353(c)</t>
  </si>
  <si>
    <t>1,33880(c)</t>
  </si>
  <si>
    <t>0,745575(c)</t>
  </si>
  <si>
    <t>0,717305(c)</t>
  </si>
  <si>
    <t>1,12838(c)</t>
  </si>
  <si>
    <t>84,6970(c)</t>
  </si>
  <si>
    <t>0,897810(c)</t>
  </si>
  <si>
    <t>1,25632(c)</t>
  </si>
  <si>
    <t>7,46538(c)</t>
  </si>
  <si>
    <t>9,06205(c)</t>
  </si>
  <si>
    <t>128,194(c)</t>
  </si>
  <si>
    <t>9,74765(c)</t>
  </si>
  <si>
    <t>1,30473(c)</t>
  </si>
  <si>
    <t>1,51315(c)</t>
  </si>
  <si>
    <t>142,730(c)</t>
  </si>
  <si>
    <t>10,8422(c)</t>
  </si>
  <si>
    <t>113,630(c)</t>
  </si>
  <si>
    <t>8,64408(c)</t>
  </si>
  <si>
    <t>1,68469(c)</t>
  </si>
  <si>
    <t>1,05130(c)</t>
  </si>
  <si>
    <t>10,2438(c)</t>
  </si>
  <si>
    <t>1,13053(c)</t>
  </si>
  <si>
    <t>11,4210(c)</t>
  </si>
  <si>
    <t>1,25850(c)</t>
  </si>
  <si>
    <t>9,08007(c)</t>
  </si>
  <si>
    <t>1,05478(c)</t>
  </si>
  <si>
    <t>1,57610(c)</t>
  </si>
  <si>
    <t>1,75424(c)</t>
  </si>
  <si>
    <t>1,66465(c)</t>
  </si>
  <si>
    <t>1,85129(c)</t>
  </si>
  <si>
    <t>5,4650(c)</t>
  </si>
  <si>
    <t>23,765(c)</t>
  </si>
  <si>
    <t>40,550(c)</t>
  </si>
  <si>
    <t>82,76(c)</t>
  </si>
  <si>
    <t>34,080(c)</t>
  </si>
  <si>
    <t>71,29(c)</t>
  </si>
  <si>
    <t>17,232(c)</t>
  </si>
  <si>
    <t>32,61(d)</t>
  </si>
  <si>
    <t>25,132(c)</t>
  </si>
  <si>
    <t>118,71(c)</t>
  </si>
  <si>
    <t>15,726(c)</t>
  </si>
  <si>
    <t>20,795(c)</t>
  </si>
  <si>
    <t>31,435(c)</t>
  </si>
  <si>
    <t>27,487(c)</t>
  </si>
  <si>
    <t>32,62(d)</t>
  </si>
  <si>
    <t>94,73(c)</t>
  </si>
  <si>
    <t>86,99(c)</t>
  </si>
  <si>
    <t>17,707(c)</t>
  </si>
  <si>
    <t>229,61(c)</t>
  </si>
  <si>
    <t>120,69(d)</t>
  </si>
  <si>
    <t>1 255,03</t>
  </si>
  <si>
    <t>32,59(d)</t>
  </si>
  <si>
    <t>120,70(d)</t>
  </si>
  <si>
    <t>75,68(c)</t>
  </si>
  <si>
    <t>88,74(c)</t>
  </si>
  <si>
    <t>142,30(c)</t>
  </si>
  <si>
    <t>14,830(c)</t>
  </si>
  <si>
    <t>14,175(c)</t>
  </si>
  <si>
    <t>107,60(c)</t>
  </si>
  <si>
    <t>12,510(c)</t>
  </si>
  <si>
    <t>18,095(c)</t>
  </si>
  <si>
    <t>ATOS</t>
  </si>
  <si>
    <t>15,010(c)</t>
  </si>
  <si>
    <t>93,36(c)</t>
  </si>
  <si>
    <t>188,35(c)</t>
  </si>
  <si>
    <t>41,48(c)</t>
  </si>
  <si>
    <t>19,095(c)</t>
  </si>
  <si>
    <t>8,864(c)</t>
  </si>
  <si>
    <t>143,30(c)</t>
  </si>
  <si>
    <t>11,10(c)</t>
  </si>
  <si>
    <t>9,386(c)</t>
  </si>
  <si>
    <t>6,940(c)</t>
  </si>
  <si>
    <t>65,25(c)</t>
  </si>
  <si>
    <t>13,555(c)</t>
  </si>
  <si>
    <t>15,75(c)</t>
  </si>
  <si>
    <t>35,58(c)</t>
  </si>
  <si>
    <t>88,70(c)</t>
  </si>
  <si>
    <t>3,59(c)</t>
  </si>
  <si>
    <t>163,4(c)</t>
  </si>
  <si>
    <t>202,47(c)</t>
  </si>
  <si>
    <t>257,86(c)</t>
  </si>
  <si>
    <t>266,53(c)</t>
  </si>
  <si>
    <t>95,83(c)</t>
  </si>
  <si>
    <t>160,74(c)</t>
  </si>
  <si>
    <t>242,71(c)</t>
  </si>
  <si>
    <t>62,02(c)</t>
  </si>
  <si>
    <t>41,40(c)</t>
  </si>
  <si>
    <t>72,22(c)</t>
  </si>
  <si>
    <t>23,47(c)</t>
  </si>
  <si>
    <t>109,30(c)</t>
  </si>
  <si>
    <t>3 317,39</t>
  </si>
  <si>
    <t>7,50(d)</t>
  </si>
  <si>
    <t>2,53(d)</t>
  </si>
  <si>
    <t>13,22(d)</t>
  </si>
  <si>
    <t>NEW AGE BEVERAGES</t>
  </si>
  <si>
    <t>5,38(d)</t>
  </si>
  <si>
    <t>14,00(d)</t>
  </si>
  <si>
    <t>3,12(d)</t>
  </si>
  <si>
    <t>LYXOR 2XSHRT SP500</t>
  </si>
  <si>
    <t>47,698(c)</t>
  </si>
  <si>
    <t>Classement des trackers bear</t>
  </si>
  <si>
    <t>70 jours (sans les trackers bear)</t>
  </si>
  <si>
    <t>1 255,24</t>
  </si>
  <si>
    <t>5,4990(c)</t>
  </si>
  <si>
    <t>23,805(c)</t>
  </si>
  <si>
    <t>39,645(c)</t>
  </si>
  <si>
    <t>82,70(c)</t>
  </si>
  <si>
    <t>33,655(c)</t>
  </si>
  <si>
    <t>69,94(c)</t>
  </si>
  <si>
    <t>17,257(c)</t>
  </si>
  <si>
    <t>31,64(c)</t>
  </si>
  <si>
    <t>25,247(c)</t>
  </si>
  <si>
    <t>119,11(c)</t>
  </si>
  <si>
    <t>31,415(c)</t>
  </si>
  <si>
    <t>20,675(c)</t>
  </si>
  <si>
    <t>15,888(c)</t>
  </si>
  <si>
    <t>27,035(c)</t>
  </si>
  <si>
    <t>94,93(c)</t>
  </si>
  <si>
    <t>86,95(c)</t>
  </si>
  <si>
    <t>230,03(c)</t>
  </si>
  <si>
    <t>17,786(c)</t>
  </si>
  <si>
    <t>1 280,90(c)</t>
  </si>
  <si>
    <t>75,22(c)</t>
  </si>
  <si>
    <t>87,80(c)</t>
  </si>
  <si>
    <t>14,825(c)</t>
  </si>
  <si>
    <t>141,40(c)</t>
  </si>
  <si>
    <t>14,080(c)</t>
  </si>
  <si>
    <t>198,10(c)</t>
  </si>
  <si>
    <t>12,275(c)</t>
  </si>
  <si>
    <t>17,770(c)</t>
  </si>
  <si>
    <t>14,820(c)</t>
  </si>
  <si>
    <t>89,98(c)</t>
  </si>
  <si>
    <t>190,55(c)</t>
  </si>
  <si>
    <t>18,965(c)</t>
  </si>
  <si>
    <t>39,59(c)</t>
  </si>
  <si>
    <t>8,627(c)</t>
  </si>
  <si>
    <t>175,14(c)</t>
  </si>
  <si>
    <t>138,92(c)</t>
  </si>
  <si>
    <t>12,00(c)</t>
  </si>
  <si>
    <t>7,440(c)</t>
  </si>
  <si>
    <t>17,30(c)</t>
  </si>
  <si>
    <t>9,362(c)</t>
  </si>
  <si>
    <t>65,20(c)</t>
  </si>
  <si>
    <t>13,560(c)</t>
  </si>
  <si>
    <t>88,00(c)</t>
  </si>
  <si>
    <t>3,17(c)</t>
  </si>
  <si>
    <t>BALYO</t>
  </si>
  <si>
    <t>2,940(c)</t>
  </si>
  <si>
    <t>196,02(c)</t>
  </si>
  <si>
    <t>259,50(c)</t>
  </si>
  <si>
    <t>96,29(c)</t>
  </si>
  <si>
    <t>263,26(c)</t>
  </si>
  <si>
    <t>160,98(c)</t>
  </si>
  <si>
    <t>244,94(c)</t>
  </si>
  <si>
    <t>61,44(c)</t>
  </si>
  <si>
    <t>23,43(c)</t>
  </si>
  <si>
    <t>162,8(c)</t>
  </si>
  <si>
    <t>40,10(c)</t>
  </si>
  <si>
    <t>71,48(c)</t>
  </si>
  <si>
    <t>108,10(c)</t>
  </si>
  <si>
    <t>3 909,48</t>
  </si>
  <si>
    <t>8,46(c)</t>
  </si>
  <si>
    <t>2,14(c)</t>
  </si>
  <si>
    <t>19,00(c)</t>
  </si>
  <si>
    <t>13,24(c)</t>
  </si>
  <si>
    <t>3,37(c)</t>
  </si>
  <si>
    <t>ASTROTECH CORP.</t>
  </si>
  <si>
    <t>5,29(c)</t>
  </si>
  <si>
    <t>46,563(c)</t>
  </si>
  <si>
    <t>15,3485(c)</t>
  </si>
  <si>
    <t>8,70876(c)</t>
  </si>
  <si>
    <t>1,36391(c)</t>
  </si>
  <si>
    <t>19,6589(c)</t>
  </si>
  <si>
    <t>8,83482(c)</t>
  </si>
  <si>
    <t>9,95362(c)</t>
  </si>
  <si>
    <t>1,33430(c)</t>
  </si>
  <si>
    <t>0,660925(c)</t>
  </si>
  <si>
    <t>1,56135(c)</t>
  </si>
  <si>
    <t>0,984175(c)</t>
  </si>
  <si>
    <t>8,99617(c)</t>
  </si>
  <si>
    <t>11,0695(c)</t>
  </si>
  <si>
    <t>0,960850(c)</t>
  </si>
  <si>
    <t>0,901045(c)</t>
  </si>
  <si>
    <t>22,5015(c)</t>
  </si>
  <si>
    <t>1,73111(c)</t>
  </si>
  <si>
    <t>1,62589(c)</t>
  </si>
  <si>
    <t>0,671900(c)</t>
  </si>
  <si>
    <t>7,46680(c)</t>
  </si>
  <si>
    <t>1,12610(c)</t>
  </si>
  <si>
    <t>9,09638(c)</t>
  </si>
  <si>
    <t>0,69337(c)</t>
  </si>
  <si>
    <t>10,2524(c)</t>
  </si>
  <si>
    <t>1,80088(c)</t>
  </si>
  <si>
    <t>73,9150(c)</t>
  </si>
  <si>
    <t>11,4387(c)</t>
  </si>
  <si>
    <t>1,24897(c)</t>
  </si>
  <si>
    <t>110,272(c)</t>
  </si>
  <si>
    <t>1,14425(c)</t>
  </si>
  <si>
    <t>0,721750(c)</t>
  </si>
  <si>
    <t>1,70610(c)</t>
  </si>
  <si>
    <t>0,704400(c)</t>
  </si>
  <si>
    <t>1,04964(c)</t>
  </si>
  <si>
    <t>1,26991(c)</t>
  </si>
  <si>
    <t>112,090(c)</t>
  </si>
  <si>
    <t>1,02760(c)</t>
  </si>
  <si>
    <t>126,240(c)</t>
  </si>
  <si>
    <t>1,89135(c)</t>
  </si>
  <si>
    <t>77,7085(c)</t>
  </si>
  <si>
    <t>140,079(c)</t>
  </si>
  <si>
    <t>80,8660(c)</t>
  </si>
  <si>
    <t>5,3390(c)</t>
  </si>
  <si>
    <t>23,475(c)</t>
  </si>
  <si>
    <t>40,675(c)</t>
  </si>
  <si>
    <t>84,74(c)</t>
  </si>
  <si>
    <t>71,53(c)</t>
  </si>
  <si>
    <t>LYXOR MSCI BRAZIL</t>
  </si>
  <si>
    <t>19,181(c)</t>
  </si>
  <si>
    <t>124,64(c)</t>
  </si>
  <si>
    <t>27,245(c)</t>
  </si>
  <si>
    <t>32,775(c)</t>
  </si>
  <si>
    <t>31,01(c)</t>
  </si>
  <si>
    <t>20,965(c)</t>
  </si>
  <si>
    <t>15,832(c)</t>
  </si>
  <si>
    <t>LYXOR MSCI TURKEY</t>
  </si>
  <si>
    <t>26,472(c)</t>
  </si>
  <si>
    <t>95,82(c)</t>
  </si>
  <si>
    <t>122,11(c)</t>
  </si>
  <si>
    <t>87,31(c)</t>
  </si>
  <si>
    <t>INVESCO CURRENCYSHARES JAPANESE YEN TRU</t>
  </si>
  <si>
    <t>88,05(c)</t>
  </si>
  <si>
    <t>17,912(c)</t>
  </si>
  <si>
    <t>1 285,05(c)</t>
  </si>
  <si>
    <t>75,34(c)</t>
  </si>
  <si>
    <t>105,20(c)</t>
  </si>
  <si>
    <t>87,64(c)</t>
  </si>
  <si>
    <t>21,410(c)</t>
  </si>
  <si>
    <t>14,280(c)</t>
  </si>
  <si>
    <t>141,10(c)</t>
  </si>
  <si>
    <t>12,715(c)</t>
  </si>
  <si>
    <t>200,00(c)</t>
  </si>
  <si>
    <t>17,875(c)</t>
  </si>
  <si>
    <t>15,045(c)</t>
  </si>
  <si>
    <t>89,88(c)</t>
  </si>
  <si>
    <t>190,85(c)</t>
  </si>
  <si>
    <t>19,925(c)</t>
  </si>
  <si>
    <t>9,083(c)</t>
  </si>
  <si>
    <t>40,40(c)</t>
  </si>
  <si>
    <t>92,18(c)</t>
  </si>
  <si>
    <t>12,22(c)</t>
  </si>
  <si>
    <t>20,40(c)</t>
  </si>
  <si>
    <t>7,705(c)</t>
  </si>
  <si>
    <t>68,05(c)</t>
  </si>
  <si>
    <t>33,11(c)</t>
  </si>
  <si>
    <t>39,34(c)</t>
  </si>
  <si>
    <t>3,50(c)</t>
  </si>
  <si>
    <t>199,09(c)</t>
  </si>
  <si>
    <t>265,09(c)</t>
  </si>
  <si>
    <t>99,52(c)</t>
  </si>
  <si>
    <t>267,27(c)</t>
  </si>
  <si>
    <t>164,39(c)</t>
  </si>
  <si>
    <t>251,78(c)</t>
  </si>
  <si>
    <t>63,26(c)</t>
  </si>
  <si>
    <t>42,36(c)</t>
  </si>
  <si>
    <t>23,91(c)</t>
  </si>
  <si>
    <t>92,7(c)</t>
  </si>
  <si>
    <t>168,4(c)</t>
  </si>
  <si>
    <t>71,38(c)</t>
  </si>
  <si>
    <t>3 826,44</t>
  </si>
  <si>
    <t>8,54(c)</t>
  </si>
  <si>
    <t>2,15(c)</t>
  </si>
  <si>
    <t>PHUNWARE INC.</t>
  </si>
  <si>
    <t>54,06(c)</t>
  </si>
  <si>
    <t>13,20(c)</t>
  </si>
  <si>
    <t>3,24(c)</t>
  </si>
  <si>
    <t>16,57(c)</t>
  </si>
  <si>
    <t>45,500(c)</t>
  </si>
  <si>
    <t>15,6900(c)</t>
  </si>
  <si>
    <t>8,61496(c)</t>
  </si>
  <si>
    <t>8,73675(c)</t>
  </si>
  <si>
    <t>0,664875(c)</t>
  </si>
  <si>
    <t>9,81819(c)</t>
  </si>
  <si>
    <t>19,4246(c)</t>
  </si>
  <si>
    <t>1,31439(c)</t>
  </si>
  <si>
    <t>10,9718(c)</t>
  </si>
  <si>
    <t>1,33760(c)</t>
  </si>
  <si>
    <t>0,986150(c)</t>
  </si>
  <si>
    <t>8,96739(c)</t>
  </si>
  <si>
    <t>0,673385(c)</t>
  </si>
  <si>
    <t>0,951225(c)</t>
  </si>
  <si>
    <t>0,895355(c)</t>
  </si>
  <si>
    <t>0,70297(c)</t>
  </si>
  <si>
    <t>7,46770(c)</t>
  </si>
  <si>
    <t>22,1152(c)</t>
  </si>
  <si>
    <t>9,10220(c)</t>
  </si>
  <si>
    <t>0,738100(c)</t>
  </si>
  <si>
    <t>1,52416(c)</t>
  </si>
  <si>
    <t>1,70288(c)</t>
  </si>
  <si>
    <t>1,12441(c)</t>
  </si>
  <si>
    <t>1,25708(c)</t>
  </si>
  <si>
    <t>1,60077(c)</t>
  </si>
  <si>
    <t>10,2191(c)</t>
  </si>
  <si>
    <t>11,4263(c)</t>
  </si>
  <si>
    <t>1,78764(c)</t>
  </si>
  <si>
    <t>0,712100(c)</t>
  </si>
  <si>
    <t>73,1125(c)</t>
  </si>
  <si>
    <t>1,05673(c)</t>
  </si>
  <si>
    <t>1,13956(c)</t>
  </si>
  <si>
    <t>1,27277(c)</t>
  </si>
  <si>
    <t>108,530(c)</t>
  </si>
  <si>
    <t>1,69213(c)</t>
  </si>
  <si>
    <t>1,04095(c)</t>
  </si>
  <si>
    <t>1,88891(c)</t>
  </si>
  <si>
    <t>77,2680(c)</t>
  </si>
  <si>
    <t>109,907(c)</t>
  </si>
  <si>
    <t>81,1355(c)</t>
  </si>
  <si>
    <t>123,773(c)</t>
  </si>
  <si>
    <t>138,146(c)</t>
  </si>
  <si>
    <t>5,2330(c)</t>
  </si>
  <si>
    <t>23,235(c)</t>
  </si>
  <si>
    <t>33,790(c)</t>
  </si>
  <si>
    <t>41,225(c)</t>
  </si>
  <si>
    <t>72,37(c)</t>
  </si>
  <si>
    <t>85,60(c)</t>
  </si>
  <si>
    <t>19,480(c)</t>
  </si>
  <si>
    <t>125,62(c)</t>
  </si>
  <si>
    <t>27,845(c)</t>
  </si>
  <si>
    <t>30,31(d)</t>
  </si>
  <si>
    <t>26,480(c)</t>
  </si>
  <si>
    <t>15,634(c)</t>
  </si>
  <si>
    <t>21,305(c)</t>
  </si>
  <si>
    <t>33,715(c)</t>
  </si>
  <si>
    <t>204,94(c)</t>
  </si>
  <si>
    <t>95,09(c)</t>
  </si>
  <si>
    <t>86,80(c)</t>
  </si>
  <si>
    <t>17,999(c)</t>
  </si>
  <si>
    <t>1 288,73</t>
  </si>
  <si>
    <t>120,84(d)</t>
  </si>
  <si>
    <t>88,01(d)</t>
  </si>
  <si>
    <t>15,720(c)</t>
  </si>
  <si>
    <t>105,55(c)</t>
  </si>
  <si>
    <t>74,13(c)</t>
  </si>
  <si>
    <t>13,325(c)</t>
  </si>
  <si>
    <t>21,760(c)</t>
  </si>
  <si>
    <t>13,770(c)</t>
  </si>
  <si>
    <t>17,720(c)</t>
  </si>
  <si>
    <t>PUBLICIS GROUPE SA</t>
  </si>
  <si>
    <t>52,90(c)</t>
  </si>
  <si>
    <t>42,763(c)</t>
  </si>
  <si>
    <t>14,735(c)</t>
  </si>
  <si>
    <t>90,72(c)</t>
  </si>
  <si>
    <t>191,50(c)</t>
  </si>
  <si>
    <t>20,130(c)</t>
  </si>
  <si>
    <t>197,00(c)</t>
  </si>
  <si>
    <t>178,96(c)</t>
  </si>
  <si>
    <t>41,30(c)</t>
  </si>
  <si>
    <t>9,007(c)</t>
  </si>
  <si>
    <t>HENKEL AG+CO.KGAA VZO</t>
  </si>
  <si>
    <t>20,50(c)</t>
  </si>
  <si>
    <t>7,460(c)</t>
  </si>
  <si>
    <t>10,64(c)</t>
  </si>
  <si>
    <t>35,20(c)</t>
  </si>
  <si>
    <t>41,55(c)</t>
  </si>
  <si>
    <t>67,65(c)</t>
  </si>
  <si>
    <t>3,03(c)</t>
  </si>
  <si>
    <t>4,105(c)</t>
  </si>
  <si>
    <t>TESSI</t>
  </si>
  <si>
    <t>160,0(c)</t>
  </si>
  <si>
    <t>101,46(c)</t>
  </si>
  <si>
    <t>200,55(c)</t>
  </si>
  <si>
    <t>267,85(c)</t>
  </si>
  <si>
    <t>267,76(c)</t>
  </si>
  <si>
    <t>167,46(c)</t>
  </si>
  <si>
    <t>259,47(c)</t>
  </si>
  <si>
    <t>64,26(c)</t>
  </si>
  <si>
    <t>93,7(c)</t>
  </si>
  <si>
    <t>76,52(c)</t>
  </si>
  <si>
    <t>23,10(c)</t>
  </si>
  <si>
    <t>40,62(c)</t>
  </si>
  <si>
    <t>3 488,77</t>
  </si>
  <si>
    <t>8,10(d)</t>
  </si>
  <si>
    <t>1 427,31</t>
  </si>
  <si>
    <t>91,06(d)</t>
  </si>
  <si>
    <t>1 287,43</t>
  </si>
  <si>
    <t>2,38(d)</t>
  </si>
  <si>
    <t>17,40(d)</t>
  </si>
  <si>
    <t>18,26(d)</t>
  </si>
  <si>
    <t>3,17(d)</t>
  </si>
  <si>
    <t>1 288,68</t>
  </si>
  <si>
    <t>5,0150(c)</t>
  </si>
  <si>
    <t>22,750(c)</t>
  </si>
  <si>
    <t>LYXOR STX EU UTILI</t>
  </si>
  <si>
    <t>42,167(c)</t>
  </si>
  <si>
    <t>LYXOR STX EU HLTHC</t>
  </si>
  <si>
    <t>86,175(c)</t>
  </si>
  <si>
    <t>36,295(c)</t>
  </si>
  <si>
    <t>LYXOR STX EU TELE</t>
  </si>
  <si>
    <t>33,910(c)</t>
  </si>
  <si>
    <t>19,870(c)</t>
  </si>
  <si>
    <t>130,00(c)</t>
  </si>
  <si>
    <t>28,610(c)</t>
  </si>
  <si>
    <t>21,770(c)</t>
  </si>
  <si>
    <t>34,940(c)</t>
  </si>
  <si>
    <t>208,00(c)</t>
  </si>
  <si>
    <t>23,919(c)</t>
  </si>
  <si>
    <t>15,804(c)</t>
  </si>
  <si>
    <t>29,41(c)</t>
  </si>
  <si>
    <t>LYXOR MSCI SOUTH A</t>
  </si>
  <si>
    <t>33,352(c)</t>
  </si>
  <si>
    <t>29,852(c)</t>
  </si>
  <si>
    <t>87,65(c)</t>
  </si>
  <si>
    <t>95,55(c)</t>
  </si>
  <si>
    <t>1 281,72(c)</t>
  </si>
  <si>
    <t>87,01(c)</t>
  </si>
  <si>
    <t>119,56(c)</t>
  </si>
  <si>
    <t>230,17(c)</t>
  </si>
  <si>
    <t>16,615(c)</t>
  </si>
  <si>
    <t>110,05(c)</t>
  </si>
  <si>
    <t>21,970(c)</t>
  </si>
  <si>
    <t>13,835(c)</t>
  </si>
  <si>
    <t>139,60(c)</t>
  </si>
  <si>
    <t>18,335(c)</t>
  </si>
  <si>
    <t>13,570(c)</t>
  </si>
  <si>
    <t>40,637(c)</t>
  </si>
  <si>
    <t>14,890(c)</t>
  </si>
  <si>
    <t>204,00(c)</t>
  </si>
  <si>
    <t>149,85(c)</t>
  </si>
  <si>
    <t>90,50(c)</t>
  </si>
  <si>
    <t>184,00(c)</t>
  </si>
  <si>
    <t>20,250(c)</t>
  </si>
  <si>
    <t>LUFTHANSA AG VNA O.N.</t>
  </si>
  <si>
    <t>20,850(c)</t>
  </si>
  <si>
    <t>9,133(c)</t>
  </si>
  <si>
    <t>20,60(c)</t>
  </si>
  <si>
    <t>7,155(c)</t>
  </si>
  <si>
    <t>10,52(c)</t>
  </si>
  <si>
    <t>71,00(c)</t>
  </si>
  <si>
    <t>9,702(c)</t>
  </si>
  <si>
    <t>36,63(c)</t>
  </si>
  <si>
    <t>2,95(c)</t>
  </si>
  <si>
    <t>91,60(c)</t>
  </si>
  <si>
    <t>4,065(c)</t>
  </si>
  <si>
    <t>275,73(c)</t>
  </si>
  <si>
    <t>104,38(c)</t>
  </si>
  <si>
    <t>203,42(c)</t>
  </si>
  <si>
    <t>273,74(c)</t>
  </si>
  <si>
    <t>173,69(c)</t>
  </si>
  <si>
    <t>267,03(c)</t>
  </si>
  <si>
    <t>62,34(c)</t>
  </si>
  <si>
    <t>90,0(c)</t>
  </si>
  <si>
    <t>177,2(c)</t>
  </si>
  <si>
    <t>22,78(c)</t>
  </si>
  <si>
    <t>75,84(c)</t>
  </si>
  <si>
    <t>39,72(c)</t>
  </si>
  <si>
    <t>5 042,86</t>
  </si>
  <si>
    <t>10,80(c)</t>
  </si>
  <si>
    <t>1 349,42</t>
  </si>
  <si>
    <t>149,00(c)</t>
  </si>
  <si>
    <t>1 100</t>
  </si>
  <si>
    <t>2,46(c)</t>
  </si>
  <si>
    <t>17,23(c)</t>
  </si>
  <si>
    <t>12,26(c)</t>
  </si>
  <si>
    <t>6,43(c)</t>
  </si>
  <si>
    <t>Vente SANOFI</t>
  </si>
  <si>
    <t>Achat CARREFOUR</t>
  </si>
  <si>
    <t>15,3347(c)</t>
  </si>
  <si>
    <t>0,671135(c)</t>
  </si>
  <si>
    <t>0,674395(c)</t>
  </si>
  <si>
    <t>8,55919(c)</t>
  </si>
  <si>
    <t>8,60420(c)</t>
  </si>
  <si>
    <t>9,72505(c)</t>
  </si>
  <si>
    <t>1,30310(c)</t>
  </si>
  <si>
    <t>0,944605(c)</t>
  </si>
  <si>
    <t>74,0225(c)</t>
  </si>
  <si>
    <t>0,71306(c)</t>
  </si>
  <si>
    <t>11,0277(c)</t>
  </si>
  <si>
    <t>1,32583(c)</t>
  </si>
  <si>
    <t>0,716185(c)</t>
  </si>
  <si>
    <t>0,882370(c)</t>
  </si>
  <si>
    <t>0,995425(c)</t>
  </si>
  <si>
    <t>1,50636(c)</t>
  </si>
  <si>
    <t>7,46515(c)</t>
  </si>
  <si>
    <t>19,0827(c)</t>
  </si>
  <si>
    <t>78,6350(c)</t>
  </si>
  <si>
    <t>1,13108(c)</t>
  </si>
  <si>
    <t>0,750650(c)</t>
  </si>
  <si>
    <t>1,70755(c)</t>
  </si>
  <si>
    <t>9,02975(c)</t>
  </si>
  <si>
    <t>1,13623(c)</t>
  </si>
  <si>
    <t>9,07048(c)</t>
  </si>
  <si>
    <t>1,28132(c)</t>
  </si>
  <si>
    <t>109,775(c)</t>
  </si>
  <si>
    <t>21,6500(c)</t>
  </si>
  <si>
    <t>1,28742(c)</t>
  </si>
  <si>
    <t>10,2602(c)</t>
  </si>
  <si>
    <t>110,273(c)</t>
  </si>
  <si>
    <t>1,58605(c)</t>
  </si>
  <si>
    <t>1,05899(c)</t>
  </si>
  <si>
    <t>125,038(c)</t>
  </si>
  <si>
    <t>82,7825(c)</t>
  </si>
  <si>
    <t>11,6184(c)</t>
  </si>
  <si>
    <t>1,79673(c)</t>
  </si>
  <si>
    <t>141,295(c)</t>
  </si>
  <si>
    <t>1,05495(c)</t>
  </si>
  <si>
    <t>1,68209(c)</t>
  </si>
  <si>
    <t>1,91018(c)</t>
  </si>
  <si>
    <t>4,9185(c)</t>
  </si>
  <si>
    <t>22,530(c)</t>
  </si>
  <si>
    <t>42,431(c)</t>
  </si>
  <si>
    <t>36,475(c)</t>
  </si>
  <si>
    <t>85,065(c)</t>
  </si>
  <si>
    <t>LYXOR STX EU FO BE</t>
  </si>
  <si>
    <t>73,433(c)</t>
  </si>
  <si>
    <t>33,081(c)</t>
  </si>
  <si>
    <t>35,740(c)</t>
  </si>
  <si>
    <t>20,132(c)</t>
  </si>
  <si>
    <t>129,70(c)</t>
  </si>
  <si>
    <t>28,682(c)</t>
  </si>
  <si>
    <t>213,49(c)</t>
  </si>
  <si>
    <t>35,225(c)</t>
  </si>
  <si>
    <t>29,50(c)</t>
  </si>
  <si>
    <t>28,885(c)</t>
  </si>
  <si>
    <t>30,602(c)</t>
  </si>
  <si>
    <t>33,625(c)</t>
  </si>
  <si>
    <t>1 303,00(c)</t>
  </si>
  <si>
    <t>95,41(c)</t>
  </si>
  <si>
    <t>233,67(c)</t>
  </si>
  <si>
    <t>87,19(c)</t>
  </si>
  <si>
    <t>120,53(c)</t>
  </si>
  <si>
    <t>42,20(c)</t>
  </si>
  <si>
    <t>17,455(c)</t>
  </si>
  <si>
    <t>110,50(c)</t>
  </si>
  <si>
    <t>13,925(c)</t>
  </si>
  <si>
    <t>93,88(c)</t>
  </si>
  <si>
    <t>141,50(c)</t>
  </si>
  <si>
    <t>200,60(c)</t>
  </si>
  <si>
    <t>18,065(c)</t>
  </si>
  <si>
    <t>421,2(c)</t>
  </si>
  <si>
    <t>40,491(c)</t>
  </si>
  <si>
    <t>167,40(c)</t>
  </si>
  <si>
    <t>22,13(c)</t>
  </si>
  <si>
    <t>92,06(c)</t>
  </si>
  <si>
    <t>43,41(c)</t>
  </si>
  <si>
    <t>196,00(c)</t>
  </si>
  <si>
    <t>151,64(c)</t>
  </si>
  <si>
    <t>21,360(c)</t>
  </si>
  <si>
    <t>9,472(c)</t>
  </si>
  <si>
    <t>INFINEON TECH.AG NA O.N.</t>
  </si>
  <si>
    <t>19,710(c)</t>
  </si>
  <si>
    <t>11,32(c)</t>
  </si>
  <si>
    <t>20,80(c)</t>
  </si>
  <si>
    <t>11,025(c)</t>
  </si>
  <si>
    <t>72,45(c)</t>
  </si>
  <si>
    <t>6,795(c)</t>
  </si>
  <si>
    <t>41,33(c)</t>
  </si>
  <si>
    <t>2,55(c)</t>
  </si>
  <si>
    <t>3,620(c)</t>
  </si>
  <si>
    <t>204,63(c)</t>
  </si>
  <si>
    <t>103,08(c)</t>
  </si>
  <si>
    <t>273,53(c)</t>
  </si>
  <si>
    <t>271,53(c)</t>
  </si>
  <si>
    <t>173,16(c)</t>
  </si>
  <si>
    <t>281,32(c)</t>
  </si>
  <si>
    <t>92,1(c)</t>
  </si>
  <si>
    <t>61,90(c)</t>
  </si>
  <si>
    <t>174,0(c)</t>
  </si>
  <si>
    <t>23,05(c)</t>
  </si>
  <si>
    <t>74,86(c)</t>
  </si>
  <si>
    <t>39,68(c)</t>
  </si>
  <si>
    <t>4 414,29</t>
  </si>
  <si>
    <t>11,85(c)</t>
  </si>
  <si>
    <t>1 105</t>
  </si>
  <si>
    <t>2,41(c)</t>
  </si>
  <si>
    <t>SEELOS THERAPEUTICS INC.</t>
  </si>
  <si>
    <t>4,15(c)</t>
  </si>
  <si>
    <t>110,00(c)</t>
  </si>
  <si>
    <t>17,34(c)</t>
  </si>
  <si>
    <t>6,61(c)</t>
  </si>
  <si>
    <t>15,7450(c)</t>
  </si>
  <si>
    <t>11,2467(c)</t>
  </si>
  <si>
    <t>0,683850(c)</t>
  </si>
  <si>
    <t>0,679450(c)</t>
  </si>
  <si>
    <t>8,59935(c)</t>
  </si>
  <si>
    <t>8,51591(c)</t>
  </si>
  <si>
    <t>9,71750(c)</t>
  </si>
  <si>
    <t>1,30045(c)</t>
  </si>
  <si>
    <t>0,949525(c)</t>
  </si>
  <si>
    <t>1,74510(c)</t>
  </si>
  <si>
    <t>11,9524(c)</t>
  </si>
  <si>
    <t>74,9075(c)</t>
  </si>
  <si>
    <t>1,32188(c)</t>
  </si>
  <si>
    <t>9,11379(c)</t>
  </si>
  <si>
    <t>0,718140(c)</t>
  </si>
  <si>
    <t>9,04855(c)</t>
  </si>
  <si>
    <t>0,71297(c)</t>
  </si>
  <si>
    <t>1,32015(c)</t>
  </si>
  <si>
    <t>1,50803(c)</t>
  </si>
  <si>
    <t>1,31070(c)</t>
  </si>
  <si>
    <t>18,9860(c)</t>
  </si>
  <si>
    <t>10,3244(c)</t>
  </si>
  <si>
    <t>7,46669(c)</t>
  </si>
  <si>
    <t>0,993195(c)</t>
  </si>
  <si>
    <t>1,83818(c)</t>
  </si>
  <si>
    <t>21,6534(c)</t>
  </si>
  <si>
    <t>1,14074(c)</t>
  </si>
  <si>
    <t>1,13329(c)</t>
  </si>
  <si>
    <t>0,863965(c)</t>
  </si>
  <si>
    <t>0,751425(c)</t>
  </si>
  <si>
    <t>1,59013(c)</t>
  </si>
  <si>
    <t>78,5870(c)</t>
  </si>
  <si>
    <t>144,621(c)</t>
  </si>
  <si>
    <t>110,323(c)</t>
  </si>
  <si>
    <t>1,06275(c)</t>
  </si>
  <si>
    <t>109,549(c)</t>
  </si>
  <si>
    <t>1,04983(c)</t>
  </si>
  <si>
    <t>124,940(c)</t>
  </si>
  <si>
    <t>1,93000(c)</t>
  </si>
  <si>
    <t>82,8730(c)</t>
  </si>
  <si>
    <t>1,66764(c)</t>
  </si>
  <si>
    <t>140 Jours (avec les trackers bear)</t>
  </si>
  <si>
    <t>Ouverture le 19/6/2017 à l'ouverture</t>
  </si>
  <si>
    <t>4,7235(c)</t>
  </si>
  <si>
    <t>22,070(c)</t>
  </si>
  <si>
    <t>43,115(c)</t>
  </si>
  <si>
    <t>75,114(c)</t>
  </si>
  <si>
    <t>86,173(c)</t>
  </si>
  <si>
    <t>LYXOR STX EU BA RE</t>
  </si>
  <si>
    <t>32,857(c)</t>
  </si>
  <si>
    <t>LYXOR STX EU TECH</t>
  </si>
  <si>
    <t>46,350(c)</t>
  </si>
  <si>
    <t>20,350(c)</t>
  </si>
  <si>
    <t>130,01(c)</t>
  </si>
  <si>
    <t>29,010(c)</t>
  </si>
  <si>
    <t>215,80(c)</t>
  </si>
  <si>
    <t>21,775(c)</t>
  </si>
  <si>
    <t>35,735(c)</t>
  </si>
  <si>
    <t>31,146(c)</t>
  </si>
  <si>
    <t>29,05(c)</t>
  </si>
  <si>
    <t>28,865(c)</t>
  </si>
  <si>
    <t>34,005(c)</t>
  </si>
  <si>
    <t>15,534(c)</t>
  </si>
  <si>
    <t>1 318,70(c)</t>
  </si>
  <si>
    <t>95,20(c)</t>
  </si>
  <si>
    <t>86,89(c)</t>
  </si>
  <si>
    <t>87,21(c)</t>
  </si>
  <si>
    <t>84,61(c)</t>
  </si>
  <si>
    <t>233,66(c)</t>
  </si>
  <si>
    <t>120,96(c)</t>
  </si>
  <si>
    <t>88,06(c)</t>
  </si>
  <si>
    <t>42,76(c)</t>
  </si>
  <si>
    <t>17,375(c)</t>
  </si>
  <si>
    <t>14,090(c)</t>
  </si>
  <si>
    <t>146,35(c)</t>
  </si>
  <si>
    <t>114,90(c)</t>
  </si>
  <si>
    <t>22,24(c)</t>
  </si>
  <si>
    <t>211,80(c)</t>
  </si>
  <si>
    <t>284,65(c)</t>
  </si>
  <si>
    <t>446,2(c)</t>
  </si>
  <si>
    <t>79,74(c)</t>
  </si>
  <si>
    <t>38,907(c)</t>
  </si>
  <si>
    <t>21,10(c)</t>
  </si>
  <si>
    <t>10,16(c)</t>
  </si>
  <si>
    <t>72,60(c)</t>
  </si>
  <si>
    <t>11,020(c)</t>
  </si>
  <si>
    <t>6,615(c)</t>
  </si>
  <si>
    <t>43,77(c)</t>
  </si>
  <si>
    <t>2,81(c)</t>
  </si>
  <si>
    <t>3,830(c)</t>
  </si>
  <si>
    <t>BIGBEN INTERACTIVE</t>
  </si>
  <si>
    <t>204,95(c)</t>
  </si>
  <si>
    <t>104,40(c)</t>
  </si>
  <si>
    <t>277,95(c)</t>
  </si>
  <si>
    <t>275,95(c)</t>
  </si>
  <si>
    <t>284,69(c)</t>
  </si>
  <si>
    <t>174,58(c)</t>
  </si>
  <si>
    <t>62,54(c)</t>
  </si>
  <si>
    <t>93,8(c)</t>
  </si>
  <si>
    <t>23,30(c)</t>
  </si>
  <si>
    <t>174,6(c)</t>
  </si>
  <si>
    <t>40,70(c)</t>
  </si>
  <si>
    <t>76,80(c)</t>
  </si>
  <si>
    <t>3 575,37</t>
  </si>
  <si>
    <t>9,85(c)</t>
  </si>
  <si>
    <t>2 894,17</t>
  </si>
  <si>
    <t>308,40(c)</t>
  </si>
  <si>
    <t>1 115,38</t>
  </si>
  <si>
    <t>1 018,47</t>
  </si>
  <si>
    <t>4,22(c)</t>
  </si>
  <si>
    <t>16,87(c)</t>
  </si>
  <si>
    <t>15,9108(c)</t>
  </si>
  <si>
    <t>0,689425(c)</t>
  </si>
  <si>
    <t>0,686550(c)</t>
  </si>
  <si>
    <t>75,5375(c)</t>
  </si>
  <si>
    <t>0,949360(c)</t>
  </si>
  <si>
    <t>0,724770(c)</t>
  </si>
  <si>
    <t>11,0311(c)</t>
  </si>
  <si>
    <t>0,72166(c)</t>
  </si>
  <si>
    <t>1,71254(c)</t>
  </si>
  <si>
    <t>9,66811(c)</t>
  </si>
  <si>
    <t>1,29485(c)</t>
  </si>
  <si>
    <t>1,30807(c)</t>
  </si>
  <si>
    <t>1,30244(c)</t>
  </si>
  <si>
    <t>8,47700(c)</t>
  </si>
  <si>
    <t>8,43518(c)</t>
  </si>
  <si>
    <t>1,50116(c)</t>
  </si>
  <si>
    <t>11,8373(c)</t>
  </si>
  <si>
    <t>1,14563(c)</t>
  </si>
  <si>
    <t>1,31026(c)</t>
  </si>
  <si>
    <t>1,14030(c)</t>
  </si>
  <si>
    <t>79,3690(c)</t>
  </si>
  <si>
    <t>7,46580(c)</t>
  </si>
  <si>
    <t>10,3804(c)</t>
  </si>
  <si>
    <t>0,995595(c)</t>
  </si>
  <si>
    <t>9,10743(c)</t>
  </si>
  <si>
    <t>0,759875(c)</t>
  </si>
  <si>
    <t>9,05888(c)</t>
  </si>
  <si>
    <t>143,250(c)</t>
  </si>
  <si>
    <t>0,875890(c)</t>
  </si>
  <si>
    <t>1,80549(c)</t>
  </si>
  <si>
    <t>125,424(c)</t>
  </si>
  <si>
    <t>1,07124(c)</t>
  </si>
  <si>
    <t>21,9077(c)</t>
  </si>
  <si>
    <t>1,58073(c)</t>
  </si>
  <si>
    <t>109,964(c)</t>
  </si>
  <si>
    <t>109,488(c)</t>
  </si>
  <si>
    <t>19,1037(c)</t>
  </si>
  <si>
    <t>83,5665(c)</t>
  </si>
  <si>
    <t>1,05060(c)</t>
  </si>
  <si>
    <t>1,89542(c)</t>
  </si>
  <si>
    <t>1,66052(c)</t>
  </si>
  <si>
    <t>22,16(c)</t>
  </si>
  <si>
    <t>91,96(c)</t>
  </si>
  <si>
    <t>198,85(c)</t>
  </si>
  <si>
    <t>196,70(c)</t>
  </si>
  <si>
    <t>149,56(c)</t>
  </si>
  <si>
    <t>21,720(c)</t>
  </si>
  <si>
    <t>9,673(c)</t>
  </si>
  <si>
    <t>19,550(c)</t>
  </si>
  <si>
    <t>HEIDELBERGCEMENT AG O.N.</t>
  </si>
  <si>
    <t>61,26(c)</t>
  </si>
  <si>
    <t>4,8185(c)</t>
  </si>
  <si>
    <t>22,315(c)</t>
  </si>
  <si>
    <t>42,907(c)</t>
  </si>
  <si>
    <t>75,958(c)</t>
  </si>
  <si>
    <t>87,663(c)</t>
  </si>
  <si>
    <t>32,340(c)</t>
  </si>
  <si>
    <t>54,234(c)</t>
  </si>
  <si>
    <t>LYXOR STX 600 FIN</t>
  </si>
  <si>
    <t>55,284(c)</t>
  </si>
  <si>
    <t>46,850(c)</t>
  </si>
  <si>
    <t>19,362(c)</t>
  </si>
  <si>
    <t>128,19(c)</t>
  </si>
  <si>
    <t>28,095(c)</t>
  </si>
  <si>
    <t>35,640(c)</t>
  </si>
  <si>
    <t>214,45(c)</t>
  </si>
  <si>
    <t>29,27(d)</t>
  </si>
  <si>
    <t>29,200(c)</t>
  </si>
  <si>
    <t>31,182(c)</t>
  </si>
  <si>
    <t>52,93(c)</t>
  </si>
  <si>
    <t>15,778(c)</t>
  </si>
  <si>
    <t>8,959(c)</t>
  </si>
  <si>
    <t>1 314,63</t>
  </si>
  <si>
    <t>96,93(c)</t>
  </si>
  <si>
    <t>88,20(c)</t>
  </si>
  <si>
    <t>87,01(d)</t>
  </si>
  <si>
    <t>122,23(d)</t>
  </si>
  <si>
    <t>232,77(c)</t>
  </si>
  <si>
    <t>88,37(d)</t>
  </si>
  <si>
    <t>41,94(d)</t>
  </si>
  <si>
    <t>VANECK VECTORS RUSSIA SMALL-CAP ETF</t>
  </si>
  <si>
    <t>31,28(d)</t>
  </si>
  <si>
    <t>122,21(d)</t>
  </si>
  <si>
    <t>1 314,53</t>
  </si>
  <si>
    <t>17,485(c)</t>
  </si>
  <si>
    <t>150,55(c)</t>
  </si>
  <si>
    <t>22,20(c)</t>
  </si>
  <si>
    <t>13,740(c)</t>
  </si>
  <si>
    <t>218,80(c)</t>
  </si>
  <si>
    <t>DASSAULT SYSTEMES</t>
  </si>
  <si>
    <t>126,95(c)</t>
  </si>
  <si>
    <t>283,55(c)</t>
  </si>
  <si>
    <t>440,9(c)</t>
  </si>
  <si>
    <t>40,157(c)</t>
  </si>
  <si>
    <t>95,08(c)</t>
  </si>
  <si>
    <t>197,75(c)</t>
  </si>
  <si>
    <t>43,69(c)</t>
  </si>
  <si>
    <t>198,35(c)</t>
  </si>
  <si>
    <t>14,140(c)</t>
  </si>
  <si>
    <t>21,85(c)</t>
  </si>
  <si>
    <t>9,450(c)</t>
  </si>
  <si>
    <t>18,960(c)</t>
  </si>
  <si>
    <t>9,61(c)</t>
  </si>
  <si>
    <t>10,225(c)</t>
  </si>
  <si>
    <t>6,320(c)</t>
  </si>
  <si>
    <t>45,50(c)</t>
  </si>
  <si>
    <t>14,24(c)</t>
  </si>
  <si>
    <t>3,430(c)</t>
  </si>
  <si>
    <t>9,80(c)</t>
  </si>
  <si>
    <t>209,95(c)</t>
  </si>
  <si>
    <t>104,26(c)</t>
  </si>
  <si>
    <t>277,10(c)</t>
  </si>
  <si>
    <t>279,37(c)</t>
  </si>
  <si>
    <t>285,11(c)</t>
  </si>
  <si>
    <t>174,62(c)</t>
  </si>
  <si>
    <t>62,96(c)</t>
  </si>
  <si>
    <t>97,5(c)</t>
  </si>
  <si>
    <t>40,16(c)</t>
  </si>
  <si>
    <t>22,09(c)</t>
  </si>
  <si>
    <t>77,28(c)</t>
  </si>
  <si>
    <t>2 914,29</t>
  </si>
  <si>
    <t>10,70(d)</t>
  </si>
  <si>
    <t>1 089,47</t>
  </si>
  <si>
    <t>2,29(d)</t>
  </si>
  <si>
    <t>1 066,42</t>
  </si>
  <si>
    <t>120,10(d)</t>
  </si>
  <si>
    <t>4,23(d)</t>
  </si>
  <si>
    <t>16,86(d)</t>
  </si>
  <si>
    <t>6,28(d)</t>
  </si>
  <si>
    <t>13,74©</t>
  </si>
  <si>
    <t>1 314,32</t>
  </si>
  <si>
    <t>8/2/19 (à 18H20)</t>
  </si>
  <si>
    <t>18H20</t>
  </si>
  <si>
    <t>CLASSEMENT SECTEURS d'ACTIVITE EUROPEENS</t>
  </si>
  <si>
    <t>43,273(c)</t>
  </si>
  <si>
    <t>77,995(c)</t>
  </si>
  <si>
    <t>56,119(c)</t>
  </si>
  <si>
    <t>48,788(c)</t>
  </si>
  <si>
    <t>89,812(c)</t>
  </si>
  <si>
    <t>LYXOR STX600 CONMA</t>
  </si>
  <si>
    <t>49,458(c)</t>
  </si>
  <si>
    <t>21,475(c)</t>
  </si>
  <si>
    <t>4,4620(c)</t>
  </si>
  <si>
    <t>20,461(c)</t>
  </si>
  <si>
    <t>124,67(c)</t>
  </si>
  <si>
    <t>29,045(c)</t>
  </si>
  <si>
    <t>217,37(c)</t>
  </si>
  <si>
    <t>35,345(c)</t>
  </si>
  <si>
    <t>31,604(c)</t>
  </si>
  <si>
    <t>25,045(c)</t>
  </si>
  <si>
    <t>29,705(c)</t>
  </si>
  <si>
    <t>9,128(c)</t>
  </si>
  <si>
    <t>1 320,42(c)</t>
  </si>
  <si>
    <t>97,14(c)</t>
  </si>
  <si>
    <t>88,62(c)</t>
  </si>
  <si>
    <t>121,98(c)</t>
  </si>
  <si>
    <t>17,997(c)</t>
  </si>
  <si>
    <t>233,56(c)</t>
  </si>
  <si>
    <t>ISHARES IBOXX  INVESTMENT GRADE</t>
  </si>
  <si>
    <t>116,22(c)</t>
  </si>
  <si>
    <t>88,46(c)</t>
  </si>
  <si>
    <t>18,135(c)</t>
  </si>
  <si>
    <t>115,15(c)</t>
  </si>
  <si>
    <t>24,010(c)</t>
  </si>
  <si>
    <t>14,120(c)</t>
  </si>
  <si>
    <t>473,5(c)</t>
  </si>
  <si>
    <t>110,98(c)</t>
  </si>
  <si>
    <t>94,04(c)</t>
  </si>
  <si>
    <t>128,35(c)</t>
  </si>
  <si>
    <t>MICHELIN</t>
  </si>
  <si>
    <t>101,40(c)</t>
  </si>
  <si>
    <t>37,944(c)</t>
  </si>
  <si>
    <t>96,92(c)</t>
  </si>
  <si>
    <t>204,20(c)</t>
  </si>
  <si>
    <t>199,15(c)</t>
  </si>
  <si>
    <t>44,20(c)</t>
  </si>
  <si>
    <t>22,37(c)</t>
  </si>
  <si>
    <t>190,14(c)</t>
  </si>
  <si>
    <t>22,34(c)</t>
  </si>
  <si>
    <t>9,640(c)</t>
  </si>
  <si>
    <t>LINDE PLCEO 0.001</t>
  </si>
  <si>
    <t>149,80(c)</t>
  </si>
  <si>
    <t>21,00(c)</t>
  </si>
  <si>
    <t>80,15(c)</t>
  </si>
  <si>
    <t>45,00(c)</t>
  </si>
  <si>
    <t>TERREIS</t>
  </si>
  <si>
    <t>57,2(c)</t>
  </si>
  <si>
    <t>8,82(c)</t>
  </si>
  <si>
    <t>10,175(c)</t>
  </si>
  <si>
    <t>EKINOPS</t>
  </si>
  <si>
    <t>3,975(c)</t>
  </si>
  <si>
    <t>38,30(c)</t>
  </si>
  <si>
    <t>OENEO</t>
  </si>
  <si>
    <t>10,20(c)</t>
  </si>
  <si>
    <t>210,64(c)</t>
  </si>
  <si>
    <t>106,48(c)</t>
  </si>
  <si>
    <t>285,57(c)</t>
  </si>
  <si>
    <t>287,18(c)</t>
  </si>
  <si>
    <t>238,70(c)</t>
  </si>
  <si>
    <t>180,80(c)</t>
  </si>
  <si>
    <t>106,6(c)</t>
  </si>
  <si>
    <t>62,50(c)</t>
  </si>
  <si>
    <t>174,2(c)</t>
  </si>
  <si>
    <t>78,80(c)</t>
  </si>
  <si>
    <t>21,960(c)</t>
  </si>
  <si>
    <t>3 240,84</t>
  </si>
  <si>
    <t>10,39(c)</t>
  </si>
  <si>
    <t>1 327,03</t>
  </si>
  <si>
    <t>2,64(c)</t>
  </si>
  <si>
    <t>3,67(c)</t>
  </si>
  <si>
    <t>AGILE THERAPEUTICS INC.</t>
  </si>
  <si>
    <t>1,07(c)</t>
  </si>
  <si>
    <t>15,7805(c)</t>
  </si>
  <si>
    <t>8,63798(c)</t>
  </si>
  <si>
    <t>8,59132(c)</t>
  </si>
  <si>
    <t>9,28267(c)</t>
  </si>
  <si>
    <t>9,22463(c)</t>
  </si>
  <si>
    <t>9,75727(c)</t>
  </si>
  <si>
    <t>1,30733(c)</t>
  </si>
  <si>
    <t>11,1453(c)</t>
  </si>
  <si>
    <t>10,4805(c)</t>
  </si>
  <si>
    <t>0,689925(c)</t>
  </si>
  <si>
    <t>0,686500(c)</t>
  </si>
  <si>
    <t>11,9729(c)</t>
  </si>
  <si>
    <t>1,32469(c)</t>
  </si>
  <si>
    <t>1,58201(c)</t>
  </si>
  <si>
    <t>0,875905(c)</t>
  </si>
  <si>
    <t>1,005230(c)</t>
  </si>
  <si>
    <t>1,80628(c)</t>
  </si>
  <si>
    <t>7,46155(c)</t>
  </si>
  <si>
    <t>1,49635(c)</t>
  </si>
  <si>
    <t>1,07500(c)</t>
  </si>
  <si>
    <t>0,758900(c)</t>
  </si>
  <si>
    <t>1,70820(c)</t>
  </si>
  <si>
    <t>0,945975(c)</t>
  </si>
  <si>
    <t>1,13556(c)</t>
  </si>
  <si>
    <t>1,12939(c)</t>
  </si>
  <si>
    <t>1,29503(c)</t>
  </si>
  <si>
    <t>75,8075(c)</t>
  </si>
  <si>
    <t>0,71755(c)</t>
  </si>
  <si>
    <t>1,28906(c)</t>
  </si>
  <si>
    <t>0,713955(c)</t>
  </si>
  <si>
    <t>1,64486(c)</t>
  </si>
  <si>
    <t>110,460(c)</t>
  </si>
  <si>
    <t>109,871(c)</t>
  </si>
  <si>
    <t>1,87602(c)</t>
  </si>
  <si>
    <t>1,03927(c)</t>
  </si>
  <si>
    <t>19,2473(c)</t>
  </si>
  <si>
    <t>83,3830(c)</t>
  </si>
  <si>
    <t>124,765(c)</t>
  </si>
  <si>
    <t>21,7306(c)</t>
  </si>
  <si>
    <t>142,374(c)</t>
  </si>
  <si>
    <t>78,8570(c)</t>
  </si>
  <si>
    <t>Actualités</t>
  </si>
  <si>
    <t>Faiblesse portefeuille CAC mais a priori passagère</t>
  </si>
  <si>
    <t>BEL20 (indice belge) : arrivée dans le classement de ARGENX</t>
  </si>
  <si>
    <t>Arrivée de la Turquie dans le classement 70 j géographique</t>
  </si>
  <si>
    <t>OR et argent en tête dans le classement devises ; c'est révélateur aussi !</t>
  </si>
  <si>
    <t>Allemagne : MERCK 1er dans le classement 140 jours; construit une belle structure graphique haussière défensive</t>
  </si>
  <si>
    <t>Secteurs européens : toujours les défensifs en tête, c'est très révélateur (Utilities, Food and Beverage, Santé)</t>
  </si>
  <si>
    <t>43,545(c)</t>
  </si>
  <si>
    <t>4,3555(c)</t>
  </si>
  <si>
    <t>21,205(c)</t>
  </si>
  <si>
    <t>78,568(c)</t>
  </si>
  <si>
    <t>57,620(c)</t>
  </si>
  <si>
    <t>89,914(c)</t>
  </si>
  <si>
    <t>LYXOR ST EU OILGAS</t>
  </si>
  <si>
    <t>45,250(c)</t>
  </si>
  <si>
    <t>50,612(c)</t>
  </si>
  <si>
    <t>49,249(c)</t>
  </si>
  <si>
    <t>20,310(c)</t>
  </si>
  <si>
    <t>126,76(c)</t>
  </si>
  <si>
    <t>35,840(c)</t>
  </si>
  <si>
    <t>30,927(c)</t>
  </si>
  <si>
    <t>29,180(c)</t>
  </si>
  <si>
    <t>218,35(c)</t>
  </si>
  <si>
    <t>MULTI LY HKG HSI</t>
  </si>
  <si>
    <t>30,295(c)</t>
  </si>
  <si>
    <t>9,376(c)</t>
  </si>
  <si>
    <t>1 327,88(c)</t>
  </si>
  <si>
    <t>96,58(c)</t>
  </si>
  <si>
    <t>88,07(c)</t>
  </si>
  <si>
    <t>121,57(c)</t>
  </si>
  <si>
    <t>233,89(c)</t>
  </si>
  <si>
    <t>85,13(c)</t>
  </si>
  <si>
    <t>88,30(c)</t>
  </si>
  <si>
    <t>43,04(c)</t>
  </si>
  <si>
    <t>17,950(c)</t>
  </si>
  <si>
    <t>120,00(c)</t>
  </si>
  <si>
    <t>24,230(c)</t>
  </si>
  <si>
    <t>151,90(c)</t>
  </si>
  <si>
    <t>97,22(c)</t>
  </si>
  <si>
    <t>14,060(c)</t>
  </si>
  <si>
    <t>113,70(c)</t>
  </si>
  <si>
    <t>480,0(c)</t>
  </si>
  <si>
    <t>129,20(c)</t>
  </si>
  <si>
    <t>85,80(c)</t>
  </si>
  <si>
    <t>STMICROELECTRONICS</t>
  </si>
  <si>
    <t>37,072(c)</t>
  </si>
  <si>
    <t>204,10(c)</t>
  </si>
  <si>
    <t>96,20(c)</t>
  </si>
  <si>
    <t>14,680(c)</t>
  </si>
  <si>
    <t>194,06(c)</t>
  </si>
  <si>
    <t>9,740(c)</t>
  </si>
  <si>
    <t>21,94(c)</t>
  </si>
  <si>
    <t>23,36(c)</t>
  </si>
  <si>
    <t>64,82(c)</t>
  </si>
  <si>
    <t>19,660(c)</t>
  </si>
  <si>
    <t>9,32(c)</t>
  </si>
  <si>
    <t>78,55(c)</t>
  </si>
  <si>
    <t>44,60(c)</t>
  </si>
  <si>
    <t>6,310(c)</t>
  </si>
  <si>
    <t>3,960(c)</t>
  </si>
  <si>
    <t>4,000(c)</t>
  </si>
  <si>
    <t>MCPHY ENERGY</t>
  </si>
  <si>
    <t>4,845(c)</t>
  </si>
  <si>
    <t>9,83(c)</t>
  </si>
  <si>
    <t>214,31(c)</t>
  </si>
  <si>
    <t>107,02(c)</t>
  </si>
  <si>
    <t>285,43(c)</t>
  </si>
  <si>
    <t>287,33(c)</t>
  </si>
  <si>
    <t>300,54(c)</t>
  </si>
  <si>
    <t>181,65(c)</t>
  </si>
  <si>
    <t>109,8(c)</t>
  </si>
  <si>
    <t>62,70(c)</t>
  </si>
  <si>
    <t>22,980(c)</t>
  </si>
  <si>
    <t>173,6(c)</t>
  </si>
  <si>
    <t>77,90(c)</t>
  </si>
  <si>
    <t>3 935,71</t>
  </si>
  <si>
    <t>11,30(c)</t>
  </si>
  <si>
    <t>2,68(c)</t>
  </si>
  <si>
    <t>2,25(c)</t>
  </si>
  <si>
    <t>19,87(c)</t>
  </si>
  <si>
    <t>CRONOS GROUP INC.</t>
  </si>
  <si>
    <t>21,92(c)</t>
  </si>
  <si>
    <t>38,50(c)</t>
  </si>
  <si>
    <t>Les marchés ont été tellement haussiers qu'ils ont mis à mal l'entrée et la sortie des BX4</t>
  </si>
  <si>
    <t>Je recalculerai la performance sans l'apport de cette protection.</t>
  </si>
  <si>
    <t>puisqu'elle va couter environ 6% de performance au portefeuille CAC qui malgré cela reste en surperformance .</t>
  </si>
  <si>
    <t>15,9220(c)</t>
  </si>
  <si>
    <t>9,34319(c)</t>
  </si>
  <si>
    <t>12,2008(c)</t>
  </si>
  <si>
    <t>10,5897(c)</t>
  </si>
  <si>
    <t>9,34295(c)</t>
  </si>
  <si>
    <t>1,83209(c)</t>
  </si>
  <si>
    <t>11,2437(c)</t>
  </si>
  <si>
    <t>1,59071(c)</t>
  </si>
  <si>
    <t>8,59987(c)</t>
  </si>
  <si>
    <t>1,08520(c)</t>
  </si>
  <si>
    <t>1,30800(c)</t>
  </si>
  <si>
    <t>9,75866(c)</t>
  </si>
  <si>
    <t>8,60940(c)</t>
  </si>
  <si>
    <t>0,684855(c)</t>
  </si>
  <si>
    <t>1,30536(c)</t>
  </si>
  <si>
    <t>0,761725(c)</t>
  </si>
  <si>
    <t>0,685105(c)</t>
  </si>
  <si>
    <t>1,13349(c)</t>
  </si>
  <si>
    <t>7,46177(c)</t>
  </si>
  <si>
    <t>1,30575(c)</t>
  </si>
  <si>
    <t>1,90680(c)</t>
  </si>
  <si>
    <t>1,71410(c)</t>
  </si>
  <si>
    <t>0,868255(c)</t>
  </si>
  <si>
    <t>1,13381(c)</t>
  </si>
  <si>
    <t>1,000460(c)</t>
  </si>
  <si>
    <t>1,48893(c)</t>
  </si>
  <si>
    <t>1,31366(c)</t>
  </si>
  <si>
    <t>0,712610(c)</t>
  </si>
  <si>
    <t>84,2655(c)</t>
  </si>
  <si>
    <t>75,7875(c)</t>
  </si>
  <si>
    <t>110,623(c)</t>
  </si>
  <si>
    <t>0,71312(c)</t>
  </si>
  <si>
    <t>144,474(c)</t>
  </si>
  <si>
    <t>0,936875(c)</t>
  </si>
  <si>
    <t>1,04124(c)</t>
  </si>
  <si>
    <t>125,420(c)</t>
  </si>
  <si>
    <t>110,704(c)</t>
  </si>
  <si>
    <t>78,8910(c)</t>
  </si>
  <si>
    <t>21,6931(c)</t>
  </si>
  <si>
    <t>19,1455(c)</t>
  </si>
  <si>
    <t>Sinon, maintien du Brésil et de l'Amérique latine sur de hauts niveaux dans les géographies</t>
  </si>
  <si>
    <t>La Chine et l'Afrique ne sont pas en reste surtout dans les classements court terme</t>
  </si>
  <si>
    <t>GOLD et SILVER très bien sur le marché des devises</t>
  </si>
  <si>
    <t>Conservez précieusement vos positions or et argent</t>
  </si>
  <si>
    <t>SRD toujours aussi difficile à travailler</t>
  </si>
  <si>
    <t>AIR France pas mal du tout</t>
  </si>
  <si>
    <t>Sinon, très grande présence des produits taux d'intérêts</t>
  </si>
  <si>
    <t>57,328(c)</t>
  </si>
  <si>
    <t>49,225(c)</t>
  </si>
  <si>
    <t>51,523(c)</t>
  </si>
  <si>
    <t>LYXOR STX 600 INDU</t>
  </si>
  <si>
    <t>60,754(c)</t>
  </si>
  <si>
    <t>43,258(c)</t>
  </si>
  <si>
    <t>LYXOR STX 600 INSU</t>
  </si>
  <si>
    <t>38,535(c)</t>
  </si>
  <si>
    <t>79,619(c)</t>
  </si>
  <si>
    <t>91,322(c)</t>
  </si>
  <si>
    <t>45,283(c)</t>
  </si>
  <si>
    <t>20,910(c)</t>
  </si>
  <si>
    <t>4,2345(c)</t>
  </si>
  <si>
    <t>30,471(c)</t>
  </si>
  <si>
    <t>19,252(c)</t>
  </si>
  <si>
    <t>123,56(c)</t>
  </si>
  <si>
    <t>27,827(c)</t>
  </si>
  <si>
    <t>MULTI CHINA ENTERP</t>
  </si>
  <si>
    <t>149,308(c)</t>
  </si>
  <si>
    <t>30,232(c)</t>
  </si>
  <si>
    <t>MULTI LY ASI P XJ</t>
  </si>
  <si>
    <t>20,115(c)</t>
  </si>
  <si>
    <t>25,179(c)</t>
  </si>
  <si>
    <t>9,125(c)</t>
  </si>
  <si>
    <t>0,8378(c)</t>
  </si>
  <si>
    <t>32,280(c)</t>
  </si>
  <si>
    <t>1 288,75</t>
  </si>
  <si>
    <t>232,31(c)</t>
  </si>
  <si>
    <t>84,82(d)</t>
  </si>
  <si>
    <t>119,56(d)</t>
  </si>
  <si>
    <t>79,35(c)</t>
  </si>
  <si>
    <t>MULTI NASDAQ 100</t>
  </si>
  <si>
    <t>24,832(c)</t>
  </si>
  <si>
    <t>194,9385(c)</t>
  </si>
  <si>
    <t>1 288,76</t>
  </si>
  <si>
    <t>25,45(c)</t>
  </si>
  <si>
    <t>17,370(c)</t>
  </si>
  <si>
    <t>154,00(c)</t>
  </si>
  <si>
    <t>494,5(c)</t>
  </si>
  <si>
    <t>223,20(c)</t>
  </si>
  <si>
    <t>114,02(c)</t>
  </si>
  <si>
    <t>308,00(c)</t>
  </si>
  <si>
    <t>128,70(c)</t>
  </si>
  <si>
    <t>85,56(c)</t>
  </si>
  <si>
    <t>14,845(c)</t>
  </si>
  <si>
    <t>37,152(c)</t>
  </si>
  <si>
    <t>208,50(c)</t>
  </si>
  <si>
    <t>154,24(c)</t>
  </si>
  <si>
    <t>197,70(c)</t>
  </si>
  <si>
    <t>14,585(c)</t>
  </si>
  <si>
    <t>9,648(c)</t>
  </si>
  <si>
    <t>21,500(c)</t>
  </si>
  <si>
    <t>22,55(c)</t>
  </si>
  <si>
    <t>64,96(c)</t>
  </si>
  <si>
    <t>19,845(c)</t>
  </si>
  <si>
    <t>BAYER AG NA O.N.</t>
  </si>
  <si>
    <t>72,35(c)</t>
  </si>
  <si>
    <t>46,89(c)</t>
  </si>
  <si>
    <t>83,65(c)</t>
  </si>
  <si>
    <t>6,585(c)</t>
  </si>
  <si>
    <t>4,430(c)</t>
  </si>
  <si>
    <t>9,24(c)</t>
  </si>
  <si>
    <t>56,8(c)</t>
  </si>
  <si>
    <t>SOITEC</t>
  </si>
  <si>
    <t>72,80(c)</t>
  </si>
  <si>
    <t>14,92(c)</t>
  </si>
  <si>
    <t>ADOCIA</t>
  </si>
  <si>
    <t>14,96(c)</t>
  </si>
  <si>
    <t>VALLOUREC</t>
  </si>
  <si>
    <t>2,3590(c)</t>
  </si>
  <si>
    <t>212,29(c)</t>
  </si>
  <si>
    <t>107,06(c)</t>
  </si>
  <si>
    <t>287,14(c)</t>
  </si>
  <si>
    <t>286,75(c)</t>
  </si>
  <si>
    <t>301,37(c)</t>
  </si>
  <si>
    <t>182,24(c)</t>
  </si>
  <si>
    <t>116,8(c)</t>
  </si>
  <si>
    <t>62,18(c)</t>
  </si>
  <si>
    <t>22,360(c)</t>
  </si>
  <si>
    <t>175,0(c)</t>
  </si>
  <si>
    <t>KBC</t>
  </si>
  <si>
    <t>63,88(c)</t>
  </si>
  <si>
    <t>114,40(c)</t>
  </si>
  <si>
    <t>3 421,36</t>
  </si>
  <si>
    <t>10,51(d)</t>
  </si>
  <si>
    <t>20,69(d)</t>
  </si>
  <si>
    <t>1,66(d)</t>
  </si>
  <si>
    <t>AMERICAN RESOURCES</t>
  </si>
  <si>
    <t>4,81(d)</t>
  </si>
  <si>
    <t>20,91(d)</t>
  </si>
  <si>
    <t>1 288,72</t>
  </si>
  <si>
    <t>Je recalculerai le portefeuille sans cette protection pour se rendre compte</t>
  </si>
  <si>
    <t>La sélection des BX4 à contre temps coute 7.7% de performance au portefeuille pur CAC</t>
  </si>
  <si>
    <t>Beaucoup de pays émérgents dans les géographies</t>
  </si>
  <si>
    <t>ARGENX, détecté il y a quinze jours sur le marché belge se porte bien</t>
  </si>
  <si>
    <t>Sur les classements long terme, toujours les taux d'intérêts (voir onglet STYLE)</t>
  </si>
  <si>
    <t>44,000(c)</t>
  </si>
  <si>
    <t>56,321(c)</t>
  </si>
  <si>
    <t>80,577(c)</t>
  </si>
  <si>
    <t>37,667(c)</t>
  </si>
  <si>
    <t>90,780(c)</t>
  </si>
  <si>
    <t>21,125(c)</t>
  </si>
  <si>
    <t>4,3180(c)</t>
  </si>
  <si>
    <t>LYXOR STX600 GOODS</t>
  </si>
  <si>
    <t>95,394(c)</t>
  </si>
  <si>
    <t>LYXOR STX600 CHEMI</t>
  </si>
  <si>
    <t>101,969(c)</t>
  </si>
  <si>
    <t>48,637(c)</t>
  </si>
  <si>
    <t>29,440(c)</t>
  </si>
  <si>
    <t>19,114(c)</t>
  </si>
  <si>
    <t>121,53(c)</t>
  </si>
  <si>
    <t>27,410(c)</t>
  </si>
  <si>
    <t>145,540(c)</t>
  </si>
  <si>
    <t>29,802(c)</t>
  </si>
  <si>
    <t>28,81(d)</t>
  </si>
  <si>
    <t>0,8279(c)</t>
  </si>
  <si>
    <t>126,78(c)</t>
  </si>
  <si>
    <t>1 298,75</t>
  </si>
  <si>
    <t>97,80(c)</t>
  </si>
  <si>
    <t>88,99(c)</t>
  </si>
  <si>
    <t>236,28(c)</t>
  </si>
  <si>
    <t>121,25(d)</t>
  </si>
  <si>
    <t>18,066(c)</t>
  </si>
  <si>
    <t>78,58(c)</t>
  </si>
  <si>
    <t>24,495(c)</t>
  </si>
  <si>
    <t>8,1300(c)</t>
  </si>
  <si>
    <t>1 298,76</t>
  </si>
  <si>
    <t>121,26(d)</t>
  </si>
  <si>
    <t>25,57(c)</t>
  </si>
  <si>
    <t>155,55(c)</t>
  </si>
  <si>
    <t>17,115(c)</t>
  </si>
  <si>
    <t>229,10(c)</t>
  </si>
  <si>
    <t>119,55(c)</t>
  </si>
  <si>
    <t>486,8(c)</t>
  </si>
  <si>
    <t>111,52(c)</t>
  </si>
  <si>
    <t>566,2(c)</t>
  </si>
  <si>
    <t>305,80(c)</t>
  </si>
  <si>
    <t>129,45(c)</t>
  </si>
  <si>
    <t>CAPGEMINI</t>
  </si>
  <si>
    <t>105,10(c)</t>
  </si>
  <si>
    <t>39,052(c)</t>
  </si>
  <si>
    <t>208,70(c)</t>
  </si>
  <si>
    <t>14,865(c)</t>
  </si>
  <si>
    <t>95,34(c)</t>
  </si>
  <si>
    <t>147,06(c)</t>
  </si>
  <si>
    <t>195,88(c)</t>
  </si>
  <si>
    <t>45,49(c)</t>
  </si>
  <si>
    <t>9,727(c)</t>
  </si>
  <si>
    <t>21,620(c)</t>
  </si>
  <si>
    <t>69,49(c)</t>
  </si>
  <si>
    <t>63,18(c)</t>
  </si>
  <si>
    <t>149,90(c)</t>
  </si>
  <si>
    <t>21,20(c)</t>
  </si>
  <si>
    <t>44,39(c)</t>
  </si>
  <si>
    <t>81,50(c)</t>
  </si>
  <si>
    <t>57,0(c)</t>
  </si>
  <si>
    <t>8,93(c)</t>
  </si>
  <si>
    <t>4,275(c)</t>
  </si>
  <si>
    <t>66,80(c)</t>
  </si>
  <si>
    <t>54,40(c)</t>
  </si>
  <si>
    <t>LAFARGEHOLCIM LTD</t>
  </si>
  <si>
    <t>42,62(c)</t>
  </si>
  <si>
    <t>DASSAULT AVIATION</t>
  </si>
  <si>
    <t>1 446,0(c)</t>
  </si>
  <si>
    <t>THALES</t>
  </si>
  <si>
    <t>108,05(c)</t>
  </si>
  <si>
    <t>ROTHSCHILD &amp; CO</t>
  </si>
  <si>
    <t>29,60(c)</t>
  </si>
  <si>
    <t>PIXIUM VISION</t>
  </si>
  <si>
    <t>1,570(c)</t>
  </si>
  <si>
    <t>FERMENTALG</t>
  </si>
  <si>
    <t>2,780(c)</t>
  </si>
  <si>
    <t>HIGH CO</t>
  </si>
  <si>
    <t>5,260(c)</t>
  </si>
  <si>
    <t>PARROT</t>
  </si>
  <si>
    <t>3,195(c)</t>
  </si>
  <si>
    <t>SES IMAGOTAG</t>
  </si>
  <si>
    <t>26,15(c)</t>
  </si>
  <si>
    <t>14,56(c)</t>
  </si>
  <si>
    <t>PROLOGUE</t>
  </si>
  <si>
    <t>0,4290(c)</t>
  </si>
  <si>
    <t>BOIRON</t>
  </si>
  <si>
    <t>NRJ GROUP</t>
  </si>
  <si>
    <t>7,76(c)</t>
  </si>
  <si>
    <t>DERICHEBOURG</t>
  </si>
  <si>
    <t>3,618(c)</t>
  </si>
  <si>
    <t>216,12(c)</t>
  </si>
  <si>
    <t>107,52(c)</t>
  </si>
  <si>
    <t>288,81(c)</t>
  </si>
  <si>
    <t>281,71(c)</t>
  </si>
  <si>
    <t>179,93(c)</t>
  </si>
  <si>
    <t>314,33(c)</t>
  </si>
  <si>
    <t>107,8(c)</t>
  </si>
  <si>
    <t>62,30(c)</t>
  </si>
  <si>
    <t>114,30(c)</t>
  </si>
  <si>
    <t>40,42(c)</t>
  </si>
  <si>
    <t>1 013,15</t>
  </si>
  <si>
    <t>4,35(d)</t>
  </si>
  <si>
    <t>21,36(d)</t>
  </si>
  <si>
    <t>1,13(d)</t>
  </si>
  <si>
    <t>22,03(d)</t>
  </si>
  <si>
    <t>AXSOME THERAPEUTICS INC.</t>
  </si>
  <si>
    <t>9,41(d)</t>
  </si>
  <si>
    <t>1 298,68</t>
  </si>
  <si>
    <t>08/03/2019 (18H25)</t>
  </si>
  <si>
    <t>CLASSEMENT  SRD des pires performances</t>
  </si>
  <si>
    <t>Vente SODEXO</t>
  </si>
  <si>
    <t>Achat ENGIE</t>
  </si>
  <si>
    <t>Vente ENGIE</t>
  </si>
  <si>
    <t>Achat VIVENDI</t>
  </si>
  <si>
    <t>Achats nets de frais de courtage, impots de bourse inclus, dividendes inclus</t>
  </si>
  <si>
    <t>Nouvel onglet des chevaux les moins performants du SRD : onglet SRD négatif</t>
  </si>
  <si>
    <t>tout en éliminant la protection malencontreuse des BX4</t>
  </si>
  <si>
    <t>je mentionne explicitement que la performance a été affectée de 7.7%</t>
  </si>
  <si>
    <t>La performance du portefeuille cac a été recalculée avec les chevaux en place en déc, janv et févr</t>
  </si>
  <si>
    <t>ATTENTION : La semaine qui vient va être probablement extrémement perturbée :</t>
  </si>
  <si>
    <t>Triple vote au parlement britannique du 12 au 14 mars</t>
  </si>
  <si>
    <t>Il est probable que cela nous serve dans les semaines qui viennent.</t>
  </si>
  <si>
    <t>44,523(c)</t>
  </si>
  <si>
    <t>81,905(c)</t>
  </si>
  <si>
    <t>39,058(c)</t>
  </si>
  <si>
    <t>57,654(c)</t>
  </si>
  <si>
    <t>92,844(c)</t>
  </si>
  <si>
    <t>34,685(c)</t>
  </si>
  <si>
    <t>52,499(c)</t>
  </si>
  <si>
    <t>20,435(c)</t>
  </si>
  <si>
    <t>97,933(c)</t>
  </si>
  <si>
    <t>4,0405(c)</t>
  </si>
  <si>
    <t>50,714(c)</t>
  </si>
  <si>
    <t>20,148(c)</t>
  </si>
  <si>
    <t>29,964(c)</t>
  </si>
  <si>
    <t>28,670(c)</t>
  </si>
  <si>
    <t>35,532(c)</t>
  </si>
  <si>
    <t>124,700(c)</t>
  </si>
  <si>
    <t>150,260(c)</t>
  </si>
  <si>
    <t>30,685(c)</t>
  </si>
  <si>
    <t>20,450(c)</t>
  </si>
  <si>
    <t>0,8570(c)</t>
  </si>
  <si>
    <t>127,10(c)</t>
  </si>
  <si>
    <t>1 302,68</t>
  </si>
  <si>
    <t>97,31(c)</t>
  </si>
  <si>
    <t>88,44(c)</t>
  </si>
  <si>
    <t>235,76(c)</t>
  </si>
  <si>
    <t>18,162(c)</t>
  </si>
  <si>
    <t>85,66(d)</t>
  </si>
  <si>
    <t>80,82(c)</t>
  </si>
  <si>
    <t>88,59(d)</t>
  </si>
  <si>
    <t>8,5700(c)</t>
  </si>
  <si>
    <t>121,50(d)</t>
  </si>
  <si>
    <t>158,80(c)</t>
  </si>
  <si>
    <t>25,90(c)</t>
  </si>
  <si>
    <t>236,10(c)</t>
  </si>
  <si>
    <t>20,050(c)</t>
  </si>
  <si>
    <t>99,60(c)</t>
  </si>
  <si>
    <t>117,68(c)</t>
  </si>
  <si>
    <t>496,3(c)</t>
  </si>
  <si>
    <t>318,60(c)</t>
  </si>
  <si>
    <t>22,795(c)</t>
  </si>
  <si>
    <t>584,0(c)</t>
  </si>
  <si>
    <t>132,55(c)</t>
  </si>
  <si>
    <t>36,185(c)</t>
  </si>
  <si>
    <t>216,60(c)</t>
  </si>
  <si>
    <t>15,460(c)</t>
  </si>
  <si>
    <t>200,90(c)</t>
  </si>
  <si>
    <t>98,36(c)</t>
  </si>
  <si>
    <t>144,32(c)</t>
  </si>
  <si>
    <t>45,80(c)</t>
  </si>
  <si>
    <t>22,49(c)</t>
  </si>
  <si>
    <t>212,40(c)</t>
  </si>
  <si>
    <t>99,35(c)</t>
  </si>
  <si>
    <t>65,42(c)</t>
  </si>
  <si>
    <t>154,40(c)</t>
  </si>
  <si>
    <t>4,630(c)</t>
  </si>
  <si>
    <t>83,30(c)</t>
  </si>
  <si>
    <t>6,595(c)</t>
  </si>
  <si>
    <t>POXEL</t>
  </si>
  <si>
    <t>8,65(c)</t>
  </si>
  <si>
    <t>SPIE</t>
  </si>
  <si>
    <t>159,4(c)</t>
  </si>
  <si>
    <t>VILMORIN &amp; CIE</t>
  </si>
  <si>
    <t>50,30(c)</t>
  </si>
  <si>
    <t>FINANCIERE ODET</t>
  </si>
  <si>
    <t>822,0(c)</t>
  </si>
  <si>
    <t>WORLDLINE</t>
  </si>
  <si>
    <t>50,05(c)</t>
  </si>
  <si>
    <t>VOLTALIA</t>
  </si>
  <si>
    <t>9,25(c)</t>
  </si>
  <si>
    <t>ALTAREA</t>
  </si>
  <si>
    <t>185,6(c)</t>
  </si>
  <si>
    <t>MICROPOLE</t>
  </si>
  <si>
    <t>1,200(c)</t>
  </si>
  <si>
    <t>27,60(c)</t>
  </si>
  <si>
    <t>ARKEMA</t>
  </si>
  <si>
    <t>90,34(c)</t>
  </si>
  <si>
    <t>JACQUET METAL SCE</t>
  </si>
  <si>
    <t>17,06(c)</t>
  </si>
  <si>
    <t>PERRIER (GERARD)</t>
  </si>
  <si>
    <t>52,6(c)</t>
  </si>
  <si>
    <t>10,725(c)</t>
  </si>
  <si>
    <t>219,96(c)</t>
  </si>
  <si>
    <t>110,34(c)</t>
  </si>
  <si>
    <t>294,21(c)</t>
  </si>
  <si>
    <t>289,00(c)</t>
  </si>
  <si>
    <t>184,54(c)</t>
  </si>
  <si>
    <t>250,68(c)</t>
  </si>
  <si>
    <t>117,4(c)</t>
  </si>
  <si>
    <t>62,08(c)</t>
  </si>
  <si>
    <t>24,240(c)</t>
  </si>
  <si>
    <t>177,0(c)</t>
  </si>
  <si>
    <t>2,40(d)</t>
  </si>
  <si>
    <t>2,72(d)</t>
  </si>
  <si>
    <t>20,25(d)</t>
  </si>
  <si>
    <t>1,58(d)</t>
  </si>
  <si>
    <t>59,99(d)</t>
  </si>
  <si>
    <t>10,75(d)</t>
  </si>
  <si>
    <t>1 303,00</t>
  </si>
  <si>
    <t>15/03/2019 (18H25)</t>
  </si>
  <si>
    <t>Utilities dans les secteurs bizzarement malgré la hausse (aussi bien au niveau euroméen que mondial)</t>
  </si>
  <si>
    <t>L'or se tient bien, le pétrole pointe le bout de son nez</t>
  </si>
  <si>
    <t>Peut-être du potentiel sur la 3ème belge : PROXIMUS</t>
  </si>
  <si>
    <t>De grosses progressions sur les allemandes (MUENCH, DT Telekom)</t>
  </si>
  <si>
    <t>Vente Carrefour</t>
  </si>
  <si>
    <t>Vente Safran</t>
  </si>
  <si>
    <t>Achat Pernod</t>
  </si>
  <si>
    <t>Achat L'Oreal</t>
  </si>
  <si>
    <t>45,028(c)</t>
  </si>
  <si>
    <t>57,746(c)</t>
  </si>
  <si>
    <t>81,764(c)</t>
  </si>
  <si>
    <t>34,804(c)</t>
  </si>
  <si>
    <t>92,165(c)</t>
  </si>
  <si>
    <t>38,010(c)</t>
  </si>
  <si>
    <t>97,538(c)</t>
  </si>
  <si>
    <t>20,905(c)</t>
  </si>
  <si>
    <t>51,153(c)</t>
  </si>
  <si>
    <t>4,2300(c)</t>
  </si>
  <si>
    <t>49,866(c)</t>
  </si>
  <si>
    <t>18,772(c)</t>
  </si>
  <si>
    <t>27,589(c)</t>
  </si>
  <si>
    <t>36,270(c)</t>
  </si>
  <si>
    <t>27,472(c)</t>
  </si>
  <si>
    <t>125,030(c)</t>
  </si>
  <si>
    <t>147,770(c)</t>
  </si>
  <si>
    <t>30,212(c)</t>
  </si>
  <si>
    <t>20,480(c)</t>
  </si>
  <si>
    <t>16,864(c)</t>
  </si>
  <si>
    <t>25,446(c)</t>
  </si>
  <si>
    <t>51,640(c)</t>
  </si>
  <si>
    <t>0,8415(c)</t>
  </si>
  <si>
    <t>1 312,35</t>
  </si>
  <si>
    <t>19,394(c)</t>
  </si>
  <si>
    <t>98,48(c)</t>
  </si>
  <si>
    <t>241,31(c)</t>
  </si>
  <si>
    <t>88,96(c)</t>
  </si>
  <si>
    <t>125,00(d)</t>
  </si>
  <si>
    <t>32,220(c)</t>
  </si>
  <si>
    <t>42,47(d)</t>
  </si>
  <si>
    <t>79,66(c)</t>
  </si>
  <si>
    <t>25,741(c)</t>
  </si>
  <si>
    <t>8,5575(c)</t>
  </si>
  <si>
    <t>157,50(c)</t>
  </si>
  <si>
    <t>234,70(c)</t>
  </si>
  <si>
    <t>25,51(c)</t>
  </si>
  <si>
    <t>19,965(c)</t>
  </si>
  <si>
    <t>96,96(c)</t>
  </si>
  <si>
    <t>16,900(c)</t>
  </si>
  <si>
    <t>492,2(c)</t>
  </si>
  <si>
    <t>114,60(c)</t>
  </si>
  <si>
    <t>313,45(c)</t>
  </si>
  <si>
    <t>103,75(c)</t>
  </si>
  <si>
    <t>21,750(c)</t>
  </si>
  <si>
    <t>14,530(c)</t>
  </si>
  <si>
    <t>85,48(c)</t>
  </si>
  <si>
    <t>36,676(c)</t>
  </si>
  <si>
    <t>15,645(c)</t>
  </si>
  <si>
    <t>207,50(c)</t>
  </si>
  <si>
    <t>23,75(c)</t>
  </si>
  <si>
    <t>9,972(c)</t>
  </si>
  <si>
    <t>98,68(c)</t>
  </si>
  <si>
    <t>196,34(c)</t>
  </si>
  <si>
    <t>64,16(c)</t>
  </si>
  <si>
    <t>46,24(c)</t>
  </si>
  <si>
    <t>81,55(c)</t>
  </si>
  <si>
    <t>38,21(c)</t>
  </si>
  <si>
    <t>56,6(c)</t>
  </si>
  <si>
    <t>4,235(c)</t>
  </si>
  <si>
    <t>ECA</t>
  </si>
  <si>
    <t>7,85(c)</t>
  </si>
  <si>
    <t>2,960(c)</t>
  </si>
  <si>
    <t>122,5(c)</t>
  </si>
  <si>
    <t>BONDUELLE</t>
  </si>
  <si>
    <t>26,45(c)</t>
  </si>
  <si>
    <t>ARTPRICE COM</t>
  </si>
  <si>
    <t>13,32(c)</t>
  </si>
  <si>
    <t>MERCIALYS</t>
  </si>
  <si>
    <t>12,56(c)</t>
  </si>
  <si>
    <t>1,701(c)</t>
  </si>
  <si>
    <t>GENERAL ELECTRIC</t>
  </si>
  <si>
    <t>8,85(c)</t>
  </si>
  <si>
    <t>ALD</t>
  </si>
  <si>
    <t>12,31(c)</t>
  </si>
  <si>
    <t>THERMADOR GROUPE</t>
  </si>
  <si>
    <t>48,9(c)</t>
  </si>
  <si>
    <t>ID LOGISTICS GROUP</t>
  </si>
  <si>
    <t>140,0(c)</t>
  </si>
  <si>
    <t>NEURONES</t>
  </si>
  <si>
    <t>85,84(c)</t>
  </si>
  <si>
    <t>IPSOS</t>
  </si>
  <si>
    <t>22,52(c)</t>
  </si>
  <si>
    <t>220,77(c)</t>
  </si>
  <si>
    <t>110,08(c)</t>
  </si>
  <si>
    <t>296,24(c)</t>
  </si>
  <si>
    <t>285,14(c)</t>
  </si>
  <si>
    <t>183,45(c)</t>
  </si>
  <si>
    <t>253,44(c)</t>
  </si>
  <si>
    <t>112,6(c)</t>
  </si>
  <si>
    <t>65,98(c)</t>
  </si>
  <si>
    <t>25,05(c)</t>
  </si>
  <si>
    <t>WDP</t>
  </si>
  <si>
    <t>139,2(c)</t>
  </si>
  <si>
    <t>BARCO</t>
  </si>
  <si>
    <t>132,4(c)</t>
  </si>
  <si>
    <t>117,20(c)</t>
  </si>
  <si>
    <t>1 011,11</t>
  </si>
  <si>
    <t>2,50(d)</t>
  </si>
  <si>
    <t>3,20(d)</t>
  </si>
  <si>
    <t>17,82(d)</t>
  </si>
  <si>
    <t>1,51(d)</t>
  </si>
  <si>
    <t>12,69(d)</t>
  </si>
  <si>
    <t>42,48(d)</t>
  </si>
  <si>
    <t>Total dividendes</t>
  </si>
  <si>
    <t>22/03/2019 (18H10)</t>
  </si>
  <si>
    <t>PERNOD</t>
  </si>
  <si>
    <t>Retour probable de la baisse</t>
  </si>
  <si>
    <t>12,2482(c)</t>
  </si>
  <si>
    <t>1,86507(c)</t>
  </si>
  <si>
    <t>1 313,70(c)</t>
  </si>
  <si>
    <t>1,77371(c)</t>
  </si>
  <si>
    <t>1,31255(c)</t>
  </si>
  <si>
    <t>15,4390(c)</t>
  </si>
  <si>
    <t>1,32107(c)</t>
  </si>
  <si>
    <t>11,3063(c)</t>
  </si>
  <si>
    <t>1,92157(c)</t>
  </si>
  <si>
    <t>1,08480(c)</t>
  </si>
  <si>
    <t>9,27630(c)</t>
  </si>
  <si>
    <t>9,33530(c)</t>
  </si>
  <si>
    <t>145,206(c)</t>
  </si>
  <si>
    <t>10,4800(c)</t>
  </si>
  <si>
    <t>1,59579(c)</t>
  </si>
  <si>
    <t>1,34288(c)</t>
  </si>
  <si>
    <t>0,683220(c)</t>
  </si>
  <si>
    <t>0,993370(c)</t>
  </si>
  <si>
    <t>7,46300(c)</t>
  </si>
  <si>
    <t>1,51776(c)</t>
  </si>
  <si>
    <t>8,56581(c)</t>
  </si>
  <si>
    <t>8,62345(c)</t>
  </si>
  <si>
    <t>0,683145(c)</t>
  </si>
  <si>
    <t>0,739650(c)</t>
  </si>
  <si>
    <t>1,12251(c)</t>
  </si>
  <si>
    <t>1,13017(c)</t>
  </si>
  <si>
    <t>1,29615(c)</t>
  </si>
  <si>
    <t>9,67400(c)</t>
  </si>
  <si>
    <t>1,64304(c)</t>
  </si>
  <si>
    <t>0,950825(c)</t>
  </si>
  <si>
    <t>0,70345(c)</t>
  </si>
  <si>
    <t>0,708180(c)</t>
  </si>
  <si>
    <t>1,02928(c)</t>
  </si>
  <si>
    <t>75,5905(c)</t>
  </si>
  <si>
    <t>109,906(c)</t>
  </si>
  <si>
    <t>110,660(c)</t>
  </si>
  <si>
    <t>81,8600(c)</t>
  </si>
  <si>
    <t>124,231(c)</t>
  </si>
  <si>
    <t>77,8445(c)</t>
  </si>
  <si>
    <t>19,0982(c)</t>
  </si>
  <si>
    <t>0,855445(c)</t>
  </si>
  <si>
    <t>21,5815(c)</t>
  </si>
  <si>
    <t>59,200(c)</t>
  </si>
  <si>
    <t>83,194(c)</t>
  </si>
  <si>
    <t>44,611(c)</t>
  </si>
  <si>
    <t>93,559(c)</t>
  </si>
  <si>
    <t>34,450(c)</t>
  </si>
  <si>
    <t>99,495(c)</t>
  </si>
  <si>
    <t>51,943(c)</t>
  </si>
  <si>
    <t>50,518(c)</t>
  </si>
  <si>
    <t>58,711(c)</t>
  </si>
  <si>
    <t>20,575(c)</t>
  </si>
  <si>
    <t>4,0950(c)</t>
  </si>
  <si>
    <t>19,166(c)</t>
  </si>
  <si>
    <t>126,010(c)</t>
  </si>
  <si>
    <t>26,620(c)</t>
  </si>
  <si>
    <t>27,867(c)</t>
  </si>
  <si>
    <t>36,246(c)</t>
  </si>
  <si>
    <t>30,870(c)</t>
  </si>
  <si>
    <t>9,202(c)</t>
  </si>
  <si>
    <t>41,080(c)</t>
  </si>
  <si>
    <t>63,35(c)</t>
  </si>
  <si>
    <t>0,8618(c)</t>
  </si>
  <si>
    <t>25,752(c)</t>
  </si>
  <si>
    <t>99,16(c)</t>
  </si>
  <si>
    <t>18,608(c)</t>
  </si>
  <si>
    <t>1 292,30(c)</t>
  </si>
  <si>
    <t>126,44(c)</t>
  </si>
  <si>
    <t>241,77(c)</t>
  </si>
  <si>
    <t>89,56(c)</t>
  </si>
  <si>
    <t>80,49(c)</t>
  </si>
  <si>
    <t>32,710(c)</t>
  </si>
  <si>
    <t>25,843(c)</t>
  </si>
  <si>
    <t>191,8750(c)</t>
  </si>
  <si>
    <t>8,7875(c)</t>
  </si>
  <si>
    <t>160,00(c)</t>
  </si>
  <si>
    <t>239,80(c)</t>
  </si>
  <si>
    <t>25,83(c)</t>
  </si>
  <si>
    <t>511,2(c)</t>
  </si>
  <si>
    <t>327,90(c)</t>
  </si>
  <si>
    <t>98,16(c)</t>
  </si>
  <si>
    <t>588,2(c)</t>
  </si>
  <si>
    <t>117,90(c)</t>
  </si>
  <si>
    <t>132,75(c)</t>
  </si>
  <si>
    <t>21,740(c)</t>
  </si>
  <si>
    <t>86,00(c)</t>
  </si>
  <si>
    <t>36,476(c)</t>
  </si>
  <si>
    <t>101,65(c)</t>
  </si>
  <si>
    <t>211,00(c)</t>
  </si>
  <si>
    <t>9,912(c)</t>
  </si>
  <si>
    <t>23,90(c)</t>
  </si>
  <si>
    <t>14,795(c)</t>
  </si>
  <si>
    <t>198,28(c)</t>
  </si>
  <si>
    <t>103,00(c)</t>
  </si>
  <si>
    <t>29,00(c)</t>
  </si>
  <si>
    <t>71,90(c)</t>
  </si>
  <si>
    <t>49,76(c)</t>
  </si>
  <si>
    <t>21,40(c)</t>
  </si>
  <si>
    <t>38,65(c)</t>
  </si>
  <si>
    <t>6,270(c)</t>
  </si>
  <si>
    <t>4,195(c)</t>
  </si>
  <si>
    <t>8,36(c)</t>
  </si>
  <si>
    <t>KORIAN</t>
  </si>
  <si>
    <t>36,08(c)</t>
  </si>
  <si>
    <t>160,2(c)</t>
  </si>
  <si>
    <t>SUEZ</t>
  </si>
  <si>
    <t>11,810(c)</t>
  </si>
  <si>
    <t>FNAC DARTY</t>
  </si>
  <si>
    <t>66,55(c)</t>
  </si>
  <si>
    <t>ICADE</t>
  </si>
  <si>
    <t>BUREAU VERITAS</t>
  </si>
  <si>
    <t>20,900(c)</t>
  </si>
  <si>
    <t>1,824(c)</t>
  </si>
  <si>
    <t>GROUPE GORGE</t>
  </si>
  <si>
    <t>13,18(c)</t>
  </si>
  <si>
    <t>UBISOFT ENTERTAIN</t>
  </si>
  <si>
    <t>79,36(c)</t>
  </si>
  <si>
    <t>EUROFINS SCIENT.</t>
  </si>
  <si>
    <t>369,0(c)</t>
  </si>
  <si>
    <t>SCHLUMBERGER</t>
  </si>
  <si>
    <t>38,6(c)</t>
  </si>
  <si>
    <t>SMCP</t>
  </si>
  <si>
    <t>15,500(c)</t>
  </si>
  <si>
    <t>219,70(c)</t>
  </si>
  <si>
    <t>109,56(c)</t>
  </si>
  <si>
    <t>300,98(c)</t>
  </si>
  <si>
    <t>288,32(c)</t>
  </si>
  <si>
    <t>255,33(c)</t>
  </si>
  <si>
    <t>322,22(c)</t>
  </si>
  <si>
    <t>110,0(c)</t>
  </si>
  <si>
    <t>65,90(c)</t>
  </si>
  <si>
    <t>25,71(c)</t>
  </si>
  <si>
    <t>136,6(c)</t>
  </si>
  <si>
    <t>143,0(c)</t>
  </si>
  <si>
    <t>ONTEX GROUP</t>
  </si>
  <si>
    <t>20,06(c)</t>
  </si>
  <si>
    <t>1 167,45</t>
  </si>
  <si>
    <t>3,36(c)</t>
  </si>
  <si>
    <t>1 120,72</t>
  </si>
  <si>
    <t>2,71(c)</t>
  </si>
  <si>
    <t>20,76(c)</t>
  </si>
  <si>
    <t>1,51(c)</t>
  </si>
  <si>
    <t>14,23(c)</t>
  </si>
  <si>
    <t>LIQUID MEDIA GROUP</t>
  </si>
  <si>
    <t>3,55(c)</t>
  </si>
  <si>
    <t>12,1193(c)</t>
  </si>
  <si>
    <t>1,83657(c)</t>
  </si>
  <si>
    <t>15,1300(c)</t>
  </si>
  <si>
    <t>1,29718(c)</t>
  </si>
  <si>
    <t>1,07734(c)</t>
  </si>
  <si>
    <t>1,30316(c)</t>
  </si>
  <si>
    <t>1,91587(c)</t>
  </si>
  <si>
    <t>9,29923(c)</t>
  </si>
  <si>
    <t>1,73963(c)</t>
  </si>
  <si>
    <t>11,2446(c)</t>
  </si>
  <si>
    <t>9,33517(c)</t>
  </si>
  <si>
    <t>144,465(c)</t>
  </si>
  <si>
    <t>0,745475(c)</t>
  </si>
  <si>
    <t>10,4275(c)</t>
  </si>
  <si>
    <t>0,677030(c)</t>
  </si>
  <si>
    <t>0,680295(c)</t>
  </si>
  <si>
    <t>0,995125(c)</t>
  </si>
  <si>
    <t>7,46490(c)</t>
  </si>
  <si>
    <t>0,70614(c)</t>
  </si>
  <si>
    <t>0,709595(c)</t>
  </si>
  <si>
    <t>83,0375(c)</t>
  </si>
  <si>
    <t>1,04309(c)</t>
  </si>
  <si>
    <t>1,33500(c)</t>
  </si>
  <si>
    <t>75,4135(c)</t>
  </si>
  <si>
    <t>8,62694(c)</t>
  </si>
  <si>
    <t>0,947305(c)</t>
  </si>
  <si>
    <t>8,66330(c)</t>
  </si>
  <si>
    <t>1,58077(c)</t>
  </si>
  <si>
    <t>1,11626(c)</t>
  </si>
  <si>
    <t>110,861(c)</t>
  </si>
  <si>
    <t>1,12175(c)</t>
  </si>
  <si>
    <t>111,412(c)</t>
  </si>
  <si>
    <t>78,6580(c)</t>
  </si>
  <si>
    <t>1,64899(c)</t>
  </si>
  <si>
    <t>1,49755(c)</t>
  </si>
  <si>
    <t>1,29635(c)</t>
  </si>
  <si>
    <t>9,67918(c)</t>
  </si>
  <si>
    <t>124,367(c)</t>
  </si>
  <si>
    <t>19,4287(c)</t>
  </si>
  <si>
    <t>0,860600(c)</t>
  </si>
  <si>
    <t>21,7946(c)</t>
  </si>
  <si>
    <t>Merck (classement DAX)  détécté le 19/2 donne satisfaction</t>
  </si>
  <si>
    <t>L'Amérique latine dont le Brésil ont faibli mais restent en tête et peuvent repartir</t>
  </si>
  <si>
    <t>La Chine se redresse et pointe le bout de son nez dans les classements</t>
  </si>
  <si>
    <t>Pas mal de produits de taux (classement de style) sont très intéressants dans leur progression</t>
  </si>
  <si>
    <t>ECA (SRD) qui vient de signer uun très beau contrat arrive très vite à performer</t>
  </si>
  <si>
    <t>beau comportement des 3 premiers chevaux du cac</t>
  </si>
  <si>
    <t>Prudence malgé tout sur ces niveaux hauts de marché</t>
  </si>
</sst>
</file>

<file path=xl/styles.xml><?xml version="1.0" encoding="utf-8"?>
<styleSheet xmlns="http://schemas.openxmlformats.org/spreadsheetml/2006/main">
  <numFmts count="3">
    <numFmt numFmtId="164" formatCode="&quot;€&quot;#,##0_);[Red]\(&quot;€&quot;#,##0\)"/>
    <numFmt numFmtId="165" formatCode="dd/mm/yy;@"/>
    <numFmt numFmtId="166" formatCode="#,##0_ ;[Red]\-#,##0\ "/>
  </numFmts>
  <fonts count="3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hadow/>
      <sz val="16"/>
      <color theme="0"/>
      <name val="Helvetica Neue"/>
    </font>
    <font>
      <i/>
      <u/>
      <sz val="14"/>
      <color theme="9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hadow/>
      <sz val="14"/>
      <color theme="0"/>
      <name val="Helvetica Neue"/>
    </font>
    <font>
      <sz val="20"/>
      <color theme="5" tint="-0.249977111117893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2"/>
      <color rgb="FF000000"/>
      <name val="Calibri"/>
      <family val="2"/>
    </font>
    <font>
      <b/>
      <shadow/>
      <sz val="16"/>
      <color rgb="FFFFFFFF"/>
      <name val="Helvetica Neue"/>
    </font>
    <font>
      <b/>
      <shadow/>
      <sz val="12"/>
      <color rgb="FFFFFFFF"/>
      <name val="Helvetica Neue"/>
    </font>
    <font>
      <u/>
      <sz val="11"/>
      <color rgb="FF0000FF"/>
      <name val="Calibri"/>
      <family val="2"/>
    </font>
    <font>
      <i/>
      <u/>
      <sz val="14"/>
      <color rgb="FFE46D0A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46D0A"/>
        <bgColor rgb="FF000000"/>
      </patternFill>
    </fill>
    <fill>
      <patternFill patternType="solid">
        <fgColor rgb="FFEEECE1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quotePrefix="1" applyFont="1"/>
    <xf numFmtId="0" fontId="5" fillId="0" borderId="0" xfId="0" applyFont="1"/>
    <xf numFmtId="0" fontId="0" fillId="2" borderId="0" xfId="0" applyFill="1"/>
    <xf numFmtId="0" fontId="6" fillId="0" borderId="0" xfId="0" applyFon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0" fillId="2" borderId="15" xfId="0" applyFill="1" applyBorder="1"/>
    <xf numFmtId="0" fontId="0" fillId="0" borderId="15" xfId="0" applyBorder="1"/>
    <xf numFmtId="0" fontId="0" fillId="0" borderId="15" xfId="0" applyBorder="1" applyAlignment="1">
      <alignment horizontal="center"/>
    </xf>
    <xf numFmtId="14" fontId="0" fillId="0" borderId="15" xfId="0" applyNumberFormat="1" applyBorder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6" borderId="0" xfId="0" applyFont="1" applyFill="1"/>
    <xf numFmtId="0" fontId="0" fillId="6" borderId="0" xfId="0" applyFill="1"/>
    <xf numFmtId="0" fontId="3" fillId="6" borderId="0" xfId="0" applyFont="1" applyFill="1"/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4" fontId="2" fillId="2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2" borderId="0" xfId="0" applyNumberFormat="1" applyFont="1" applyFill="1" applyAlignment="1">
      <alignment horizontal="center" vertical="center"/>
    </xf>
    <xf numFmtId="14" fontId="0" fillId="2" borderId="15" xfId="0" applyNumberFormat="1" applyFill="1" applyBorder="1"/>
    <xf numFmtId="0" fontId="2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20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9" fillId="0" borderId="15" xfId="0" applyFont="1" applyBorder="1"/>
    <xf numFmtId="0" fontId="19" fillId="2" borderId="15" xfId="0" applyFont="1" applyFill="1" applyBorder="1"/>
    <xf numFmtId="10" fontId="8" fillId="6" borderId="0" xfId="0" applyNumberFormat="1" applyFont="1" applyFill="1"/>
    <xf numFmtId="164" fontId="14" fillId="6" borderId="0" xfId="0" applyNumberFormat="1" applyFont="1" applyFill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2" fillId="6" borderId="0" xfId="0" applyNumberFormat="1" applyFont="1" applyFill="1" applyAlignment="1">
      <alignment horizontal="center"/>
    </xf>
    <xf numFmtId="10" fontId="0" fillId="6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9" fillId="2" borderId="0" xfId="2" applyFill="1" applyAlignment="1" applyProtection="1"/>
    <xf numFmtId="0" fontId="9" fillId="0" borderId="0" xfId="2" applyAlignment="1" applyProtection="1"/>
    <xf numFmtId="10" fontId="23" fillId="6" borderId="0" xfId="0" applyNumberFormat="1" applyFont="1" applyFill="1" applyAlignment="1">
      <alignment horizontal="right"/>
    </xf>
    <xf numFmtId="0" fontId="0" fillId="0" borderId="0" xfId="0" applyBorder="1"/>
    <xf numFmtId="0" fontId="10" fillId="3" borderId="0" xfId="0" applyFont="1" applyFill="1" applyBorder="1" applyAlignment="1">
      <alignment horizontal="center" vertical="center"/>
    </xf>
    <xf numFmtId="0" fontId="9" fillId="0" borderId="15" xfId="2" applyBorder="1" applyAlignment="1" applyProtection="1"/>
    <xf numFmtId="0" fontId="19" fillId="0" borderId="0" xfId="0" applyFont="1" applyBorder="1"/>
    <xf numFmtId="40" fontId="15" fillId="2" borderId="15" xfId="0" applyNumberFormat="1" applyFont="1" applyFill="1" applyBorder="1" applyAlignment="1">
      <alignment horizontal="center"/>
    </xf>
    <xf numFmtId="40" fontId="8" fillId="2" borderId="15" xfId="0" applyNumberFormat="1" applyFont="1" applyFill="1" applyBorder="1" applyAlignment="1">
      <alignment horizontal="center"/>
    </xf>
    <xf numFmtId="40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right"/>
    </xf>
    <xf numFmtId="2" fontId="0" fillId="0" borderId="15" xfId="1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7" borderId="2" xfId="0" applyFont="1" applyFill="1" applyBorder="1" applyAlignment="1">
      <alignment horizontal="left" vertical="center"/>
    </xf>
    <xf numFmtId="0" fontId="25" fillId="7" borderId="2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14" fontId="30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0" fillId="3" borderId="17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9" fillId="0" borderId="0" xfId="2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2" applyBorder="1" applyAlignment="1" applyProtection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10" fillId="3" borderId="17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29" fillId="8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1" fontId="2" fillId="6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3" fillId="6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14" fontId="0" fillId="2" borderId="0" xfId="0" applyNumberFormat="1" applyFill="1" applyBorder="1" applyAlignment="1">
      <alignment horizont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2" fontId="0" fillId="2" borderId="0" xfId="1" applyNumberFormat="1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29" fillId="8" borderId="7" xfId="0" applyFont="1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right"/>
    </xf>
    <xf numFmtId="0" fontId="29" fillId="8" borderId="7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left"/>
    </xf>
    <xf numFmtId="0" fontId="29" fillId="8" borderId="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0" fontId="14" fillId="2" borderId="0" xfId="0" applyNumberFormat="1" applyFont="1" applyFill="1" applyBorder="1" applyAlignment="1">
      <alignment horizontal="center"/>
    </xf>
    <xf numFmtId="40" fontId="31" fillId="2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9" fillId="0" borderId="6" xfId="0" applyFont="1" applyBorder="1"/>
    <xf numFmtId="0" fontId="19" fillId="0" borderId="7" xfId="0" applyFont="1" applyBorder="1"/>
    <xf numFmtId="0" fontId="19" fillId="0" borderId="8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2" borderId="9" xfId="0" applyFont="1" applyFill="1" applyBorder="1"/>
    <xf numFmtId="0" fontId="19" fillId="2" borderId="0" xfId="0" applyFont="1" applyFill="1" applyBorder="1"/>
    <xf numFmtId="0" fontId="29" fillId="8" borderId="7" xfId="0" applyFont="1" applyFill="1" applyBorder="1" applyAlignment="1">
      <alignment horizontal="center" vertical="center"/>
    </xf>
    <xf numFmtId="0" fontId="19" fillId="2" borderId="6" xfId="0" applyFont="1" applyFill="1" applyBorder="1"/>
    <xf numFmtId="0" fontId="19" fillId="2" borderId="7" xfId="0" applyFont="1" applyFill="1" applyBorder="1"/>
    <xf numFmtId="0" fontId="19" fillId="2" borderId="8" xfId="0" applyFont="1" applyFill="1" applyBorder="1"/>
    <xf numFmtId="0" fontId="19" fillId="2" borderId="10" xfId="0" applyFont="1" applyFill="1" applyBorder="1"/>
    <xf numFmtId="0" fontId="32" fillId="2" borderId="9" xfId="0" applyFont="1" applyFill="1" applyBorder="1"/>
    <xf numFmtId="0" fontId="32" fillId="2" borderId="0" xfId="0" applyFont="1" applyFill="1" applyBorder="1"/>
    <xf numFmtId="0" fontId="32" fillId="2" borderId="10" xfId="0" applyFont="1" applyFill="1" applyBorder="1"/>
    <xf numFmtId="0" fontId="32" fillId="2" borderId="12" xfId="0" applyFont="1" applyFill="1" applyBorder="1"/>
    <xf numFmtId="0" fontId="32" fillId="2" borderId="13" xfId="0" applyFont="1" applyFill="1" applyBorder="1"/>
    <xf numFmtId="0" fontId="32" fillId="2" borderId="11" xfId="0" applyFont="1" applyFill="1" applyBorder="1"/>
    <xf numFmtId="0" fontId="29" fillId="8" borderId="7" xfId="0" applyFont="1" applyFill="1" applyBorder="1" applyAlignment="1">
      <alignment horizontal="center" vertical="center"/>
    </xf>
    <xf numFmtId="166" fontId="5" fillId="0" borderId="15" xfId="0" applyNumberFormat="1" applyFont="1" applyBorder="1" applyAlignment="1">
      <alignment horizontal="center"/>
    </xf>
    <xf numFmtId="10" fontId="22" fillId="6" borderId="0" xfId="0" applyNumberFormat="1" applyFont="1" applyFill="1"/>
    <xf numFmtId="14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0" borderId="2" xfId="2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29" fillId="8" borderId="6" xfId="0" applyNumberFormat="1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0" fontId="27" fillId="0" borderId="2" xfId="2" applyFont="1" applyBorder="1" applyAlignment="1" applyProtection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70104</xdr:colOff>
      <xdr:row>7</xdr:row>
      <xdr:rowOff>16002</xdr:rowOff>
    </xdr:to>
    <xdr:pic>
      <xdr:nvPicPr>
        <xdr:cNvPr id="2" name="Image 1" descr="logo pascaltrichettradin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18104" cy="1559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pascaltrichettrading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ascaltrichettrading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ascaltrichettrading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pascaltrichettrading.com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yxoretf.fr/fr/retail/produits/etf-actions/lyxor-msci-world-industrials-tr-ucits-etf/lu0533033402/eur" TargetMode="External"/><Relationship Id="rId3" Type="http://schemas.openxmlformats.org/officeDocument/2006/relationships/hyperlink" Target="https://www.lyxoretf.fr/fr/retail/produits/etf-actions/lyxor-msci-world-utilities-tr-ucits-etf/lu0533034558/eur" TargetMode="External"/><Relationship Id="rId7" Type="http://schemas.openxmlformats.org/officeDocument/2006/relationships/hyperlink" Target="https://www.lyxoretf.fr/fr/retail/produits/etf-actions/lyxor-msci-world-telecommunication-services-tr-ucits-etf/lu0533034129/eur" TargetMode="External"/><Relationship Id="rId12" Type="http://schemas.openxmlformats.org/officeDocument/2006/relationships/printerSettings" Target="../printerSettings/printerSettings11.bin"/><Relationship Id="rId2" Type="http://schemas.openxmlformats.org/officeDocument/2006/relationships/hyperlink" Target="https://www.lyxoretf.fr/fr/retail/produits/etf-actions/lyxor-msci-world-consumer-staples-tr-ucits-etf/lu0533032263/eur" TargetMode="External"/><Relationship Id="rId1" Type="http://schemas.openxmlformats.org/officeDocument/2006/relationships/hyperlink" Target="https://www.lyxoretf.fr/fr/retail/produits/etf-actions/lyxor-msci-world-health-care-tr-ucits-etf/lu0533033238/eur" TargetMode="External"/><Relationship Id="rId6" Type="http://schemas.openxmlformats.org/officeDocument/2006/relationships/hyperlink" Target="https://www.lyxoretf.fr/fr/retail/produits/etf-actions/lyxor-msci-world-consumer-discretionary-tr-ucits-etf/lu0533032008/eur" TargetMode="External"/><Relationship Id="rId11" Type="http://schemas.openxmlformats.org/officeDocument/2006/relationships/hyperlink" Target="https://www.lyxoretf.fr/fr/retail/produits/etf-actions/lyxor-msci-world-materials-tr-ucits-etf/lu0533033824/eur" TargetMode="External"/><Relationship Id="rId5" Type="http://schemas.openxmlformats.org/officeDocument/2006/relationships/hyperlink" Target="https://www.lyxoretf.fr/fr/retail/produits/etf-actions/lyxor-msci-world-ucits-etf-dist/fr0010315770/eur" TargetMode="External"/><Relationship Id="rId10" Type="http://schemas.openxmlformats.org/officeDocument/2006/relationships/hyperlink" Target="https://www.lyxoretf.fr/fr/retail/produits/etf-actions/lyxor-msci-world-energy-tr-ucits-etf/lu0533032420/eur" TargetMode="External"/><Relationship Id="rId4" Type="http://schemas.openxmlformats.org/officeDocument/2006/relationships/hyperlink" Target="https://www.lyxoretf.fr/fr/retail/produits/etf-actions/lyxor-msci-world-information-technology-tr-ucits-etf/lu0533033667/eur" TargetMode="External"/><Relationship Id="rId9" Type="http://schemas.openxmlformats.org/officeDocument/2006/relationships/hyperlink" Target="https://www.lyxoretf.fr/fr/retail/produits/etf-actions/lyxor-msci-world-financials-tr-ucits-etf/lu0533032859/eu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pascaltrichettrading.com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pascaltrichettrading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scaltrichettrading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scaltrichettrading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ascaltrichettrading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yxoretf.fr/fr/retail/produits/etf-obligataires/lyxor-euromts-10y-italy-btp-government-bond-dr-ucits-etf-acc/lu1598691217/eur" TargetMode="External"/><Relationship Id="rId2" Type="http://schemas.openxmlformats.org/officeDocument/2006/relationships/hyperlink" Target="http://www.lyxoretf.fr/fr/retail/produits/etf-obligataires/lyxor-core-iboxx-$-treasuries-13y-dr-ucits-etf-dist/lu1407887162/eur" TargetMode="External"/><Relationship Id="rId1" Type="http://schemas.openxmlformats.org/officeDocument/2006/relationships/hyperlink" Target="http://www.lyxoretf.fr/fr/retail/produits/etf-obligataires/lyxor-core-iboxx-$-treasuries-57y-dr-ucits-etf-dist/lu1407888996/usd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ascaltrichettrad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3:J39"/>
  <sheetViews>
    <sheetView workbookViewId="0">
      <selection activeCell="B23" sqref="B23"/>
    </sheetView>
  </sheetViews>
  <sheetFormatPr baseColWidth="10" defaultRowHeight="15"/>
  <sheetData>
    <row r="3" spans="2:10" ht="23.25">
      <c r="F3" s="66" t="s">
        <v>11</v>
      </c>
      <c r="G3" s="66"/>
      <c r="H3" s="66"/>
      <c r="I3" s="67"/>
      <c r="J3" s="68"/>
    </row>
    <row r="4" spans="2:10" ht="23.25">
      <c r="F4" s="66" t="s">
        <v>298</v>
      </c>
      <c r="G4" s="66"/>
      <c r="H4" s="66"/>
      <c r="I4" s="67"/>
      <c r="J4" s="68"/>
    </row>
    <row r="10" spans="2:10" ht="15.75">
      <c r="B10" s="2" t="s">
        <v>283</v>
      </c>
    </row>
    <row r="11" spans="2:10" ht="15.75">
      <c r="B11" s="2" t="s">
        <v>284</v>
      </c>
    </row>
    <row r="12" spans="2:10" ht="15.75">
      <c r="B12" s="2" t="s">
        <v>12</v>
      </c>
    </row>
    <row r="13" spans="2:10" ht="15.75">
      <c r="B13" s="2"/>
    </row>
    <row r="14" spans="2:10" ht="15.75">
      <c r="B14" s="2" t="s">
        <v>275</v>
      </c>
    </row>
    <row r="15" spans="2:10" ht="15.75">
      <c r="B15" s="4" t="s">
        <v>276</v>
      </c>
    </row>
    <row r="16" spans="2:10" ht="15.75">
      <c r="B16" s="4" t="s">
        <v>277</v>
      </c>
    </row>
    <row r="17" spans="2:10" ht="15.75">
      <c r="B17" s="4" t="s">
        <v>278</v>
      </c>
    </row>
    <row r="18" spans="2:10" ht="15.75">
      <c r="B18" s="4" t="s">
        <v>279</v>
      </c>
    </row>
    <row r="19" spans="2:10" ht="15.75">
      <c r="B19" s="4" t="s">
        <v>280</v>
      </c>
    </row>
    <row r="20" spans="2:10" ht="15.75">
      <c r="B20" s="4" t="s">
        <v>1162</v>
      </c>
    </row>
    <row r="21" spans="2:10" ht="15.75">
      <c r="B21" s="4" t="s">
        <v>1163</v>
      </c>
    </row>
    <row r="22" spans="2:10" ht="15.75">
      <c r="B22" s="4" t="s">
        <v>1164</v>
      </c>
    </row>
    <row r="23" spans="2:10" ht="15.75">
      <c r="B23" s="2"/>
    </row>
    <row r="24" spans="2:10" ht="15.75">
      <c r="B24" s="2" t="s">
        <v>271</v>
      </c>
    </row>
    <row r="25" spans="2:10" ht="15.75">
      <c r="B25" s="2" t="s">
        <v>269</v>
      </c>
    </row>
    <row r="26" spans="2:10" ht="15.75">
      <c r="B26" s="2" t="s">
        <v>272</v>
      </c>
    </row>
    <row r="27" spans="2:10" ht="15.75">
      <c r="B27" s="2"/>
    </row>
    <row r="28" spans="2:10" ht="18.75">
      <c r="B28" s="3" t="s">
        <v>273</v>
      </c>
      <c r="C28" s="1"/>
      <c r="D28" s="1"/>
      <c r="E28" s="1"/>
      <c r="F28" s="1"/>
      <c r="G28" s="1"/>
      <c r="H28" s="1"/>
      <c r="I28" s="1"/>
      <c r="J28" s="1"/>
    </row>
    <row r="29" spans="2:10" ht="18.75">
      <c r="B29" s="3" t="s">
        <v>274</v>
      </c>
      <c r="C29" s="1"/>
      <c r="D29" s="1"/>
      <c r="E29" s="1"/>
      <c r="F29" s="1"/>
      <c r="G29" s="1"/>
      <c r="H29" s="1"/>
      <c r="I29" s="1"/>
      <c r="J29" s="1"/>
    </row>
    <row r="30" spans="2:10" ht="18.75">
      <c r="B30" s="3" t="s">
        <v>281</v>
      </c>
      <c r="C30" s="1"/>
      <c r="D30" s="1"/>
      <c r="E30" s="1"/>
      <c r="F30" s="1"/>
      <c r="G30" s="1"/>
      <c r="H30" s="1"/>
      <c r="I30" s="1"/>
      <c r="J30" s="1"/>
    </row>
    <row r="31" spans="2:10" ht="15.75">
      <c r="B31" s="2"/>
    </row>
    <row r="32" spans="2:10" ht="15.75">
      <c r="B32" s="2" t="s">
        <v>13</v>
      </c>
    </row>
    <row r="33" spans="2:2" ht="15.75">
      <c r="B33" s="2" t="s">
        <v>14</v>
      </c>
    </row>
    <row r="35" spans="2:2" ht="15.75">
      <c r="B35" s="2" t="s">
        <v>296</v>
      </c>
    </row>
    <row r="36" spans="2:2" ht="15.75">
      <c r="B36" s="2" t="s">
        <v>297</v>
      </c>
    </row>
    <row r="39" spans="2:2" ht="15.75">
      <c r="B39" s="2" t="s">
        <v>282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I229"/>
  <sheetViews>
    <sheetView workbookViewId="0">
      <selection activeCell="B2" sqref="B2:H2"/>
    </sheetView>
  </sheetViews>
  <sheetFormatPr baseColWidth="10" defaultRowHeight="15"/>
  <cols>
    <col min="1" max="1" width="14.5703125" style="21" customWidth="1"/>
    <col min="2" max="2" width="32.140625" style="9" customWidth="1"/>
    <col min="3" max="3" width="17.42578125" style="9" customWidth="1"/>
    <col min="4" max="4" width="17.5703125" style="9" customWidth="1"/>
    <col min="5" max="5" width="11.42578125" style="9"/>
    <col min="6" max="6" width="31.42578125" style="9" customWidth="1"/>
    <col min="7" max="7" width="20.85546875" style="9" customWidth="1"/>
    <col min="8" max="8" width="15.5703125" style="9" customWidth="1"/>
  </cols>
  <sheetData>
    <row r="1" spans="1:9" s="22" customFormat="1" ht="23.2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s="22" customFormat="1" ht="39.950000000000003" customHeight="1" thickBot="1">
      <c r="A2" s="23"/>
      <c r="B2" s="208" t="s">
        <v>434</v>
      </c>
      <c r="C2" s="209"/>
      <c r="D2" s="209"/>
      <c r="E2" s="209"/>
      <c r="F2" s="209"/>
      <c r="G2" s="209"/>
      <c r="H2" s="210"/>
    </row>
    <row r="3" spans="1:9" s="22" customFormat="1" ht="27" customHeight="1">
      <c r="A3" s="23"/>
      <c r="B3" s="211" t="s">
        <v>428</v>
      </c>
      <c r="C3" s="212"/>
      <c r="D3" s="212"/>
      <c r="E3" s="212"/>
      <c r="F3" s="212"/>
      <c r="G3" s="212"/>
      <c r="H3" s="212"/>
    </row>
    <row r="4" spans="1:9" s="22" customFormat="1" ht="23.1" customHeight="1">
      <c r="A4" s="23"/>
      <c r="B4" s="213" t="s">
        <v>429</v>
      </c>
      <c r="C4" s="214"/>
      <c r="D4" s="215"/>
      <c r="E4" s="23"/>
      <c r="F4" s="213" t="s">
        <v>430</v>
      </c>
      <c r="G4" s="214"/>
      <c r="H4" s="215"/>
    </row>
    <row r="5" spans="1:9" s="22" customFormat="1" ht="23.1" customHeight="1">
      <c r="A5" s="23"/>
      <c r="B5" s="62" t="s">
        <v>66</v>
      </c>
      <c r="C5" s="24" t="s">
        <v>360</v>
      </c>
      <c r="D5" s="25" t="s">
        <v>351</v>
      </c>
      <c r="E5" s="23"/>
      <c r="F5" s="62" t="s">
        <v>66</v>
      </c>
      <c r="G5" s="24" t="s">
        <v>387</v>
      </c>
      <c r="H5" s="25" t="s">
        <v>351</v>
      </c>
    </row>
    <row r="6" spans="1:9" s="27" customFormat="1" ht="23.1" customHeight="1">
      <c r="A6" s="28"/>
      <c r="B6" s="203"/>
      <c r="C6" s="203"/>
      <c r="D6" s="203"/>
      <c r="E6" s="28"/>
      <c r="F6" s="203"/>
      <c r="G6" s="203"/>
      <c r="H6" s="203"/>
    </row>
    <row r="7" spans="1:9" s="27" customFormat="1" ht="15.95" customHeight="1">
      <c r="A7" s="49">
        <v>43554</v>
      </c>
      <c r="B7" s="47" t="s">
        <v>610</v>
      </c>
      <c r="C7" s="47">
        <v>15.93</v>
      </c>
      <c r="D7" s="47" t="s">
        <v>3591</v>
      </c>
      <c r="E7" s="28"/>
      <c r="F7" s="47" t="s">
        <v>388</v>
      </c>
      <c r="G7" s="47">
        <v>22.47</v>
      </c>
      <c r="H7" s="47" t="s">
        <v>3594</v>
      </c>
    </row>
    <row r="8" spans="1:9" s="27" customFormat="1" ht="15.95" customHeight="1">
      <c r="A8" s="28"/>
      <c r="B8" s="47" t="s">
        <v>545</v>
      </c>
      <c r="C8" s="47">
        <v>14.21</v>
      </c>
      <c r="D8" s="47" t="s">
        <v>3592</v>
      </c>
      <c r="E8" s="28"/>
      <c r="F8" s="47" t="s">
        <v>479</v>
      </c>
      <c r="G8" s="47">
        <v>19.510000000000002</v>
      </c>
      <c r="H8" s="47" t="s">
        <v>3599</v>
      </c>
    </row>
    <row r="9" spans="1:9" s="27" customFormat="1" ht="15.95" customHeight="1">
      <c r="A9" s="28"/>
      <c r="B9" s="47" t="s">
        <v>413</v>
      </c>
      <c r="C9" s="47">
        <v>11.407999999999999</v>
      </c>
      <c r="D9" s="47" t="s">
        <v>3593</v>
      </c>
      <c r="E9" s="28"/>
      <c r="F9" s="47" t="s">
        <v>836</v>
      </c>
      <c r="G9" s="47">
        <v>18.45</v>
      </c>
      <c r="H9" s="47" t="s">
        <v>3600</v>
      </c>
    </row>
    <row r="10" spans="1:9" s="27" customFormat="1" ht="15.95" customHeight="1">
      <c r="A10" s="28"/>
      <c r="B10" s="47" t="s">
        <v>388</v>
      </c>
      <c r="C10" s="47">
        <v>10.8</v>
      </c>
      <c r="D10" s="47" t="s">
        <v>3594</v>
      </c>
      <c r="E10" s="28"/>
      <c r="F10" s="47" t="s">
        <v>2734</v>
      </c>
      <c r="G10" s="47">
        <v>17.940000000000001</v>
      </c>
      <c r="H10" s="47" t="s">
        <v>3450</v>
      </c>
    </row>
    <row r="11" spans="1:9" s="27" customFormat="1" ht="15.95" customHeight="1">
      <c r="A11" s="28"/>
      <c r="B11" s="47" t="s">
        <v>416</v>
      </c>
      <c r="C11" s="47">
        <v>10.122999999999999</v>
      </c>
      <c r="D11" s="47" t="s">
        <v>3595</v>
      </c>
      <c r="E11" s="28"/>
      <c r="F11" s="47" t="s">
        <v>937</v>
      </c>
      <c r="G11" s="47">
        <v>15.58</v>
      </c>
      <c r="H11" s="47" t="s">
        <v>3598</v>
      </c>
    </row>
    <row r="12" spans="1:9" s="27" customFormat="1" ht="15.95" customHeight="1">
      <c r="A12" s="28"/>
      <c r="B12" s="47" t="s">
        <v>481</v>
      </c>
      <c r="C12" s="47">
        <v>9.83</v>
      </c>
      <c r="D12" s="47" t="s">
        <v>3596</v>
      </c>
      <c r="E12" s="28"/>
      <c r="F12" s="47" t="s">
        <v>389</v>
      </c>
      <c r="G12" s="47">
        <v>14.52</v>
      </c>
      <c r="H12" s="47" t="s">
        <v>3597</v>
      </c>
    </row>
    <row r="13" spans="1:9" s="27" customFormat="1" ht="23.1" customHeight="1">
      <c r="A13" s="28"/>
      <c r="B13" s="203"/>
      <c r="C13" s="203"/>
      <c r="D13" s="203"/>
      <c r="E13" s="28"/>
      <c r="F13" s="203"/>
      <c r="G13" s="203"/>
      <c r="H13" s="203"/>
    </row>
    <row r="14" spans="1:9" s="27" customFormat="1" ht="15.95" customHeight="1">
      <c r="A14" s="49">
        <v>43546</v>
      </c>
      <c r="B14" s="47" t="s">
        <v>416</v>
      </c>
      <c r="C14" s="47">
        <v>11.99</v>
      </c>
      <c r="D14" s="47" t="s">
        <v>3444</v>
      </c>
      <c r="E14" s="28"/>
      <c r="F14" s="47" t="s">
        <v>388</v>
      </c>
      <c r="G14" s="47">
        <v>25.03</v>
      </c>
      <c r="H14" s="47" t="s">
        <v>3446</v>
      </c>
    </row>
    <row r="15" spans="1:9" s="27" customFormat="1" ht="15.95" customHeight="1">
      <c r="A15" s="28"/>
      <c r="B15" s="47" t="s">
        <v>545</v>
      </c>
      <c r="C15" s="47">
        <v>10.73</v>
      </c>
      <c r="D15" s="47" t="s">
        <v>3445</v>
      </c>
      <c r="E15" s="28"/>
      <c r="F15" s="47" t="s">
        <v>836</v>
      </c>
      <c r="G15" s="47">
        <v>18.59</v>
      </c>
      <c r="H15" s="47" t="s">
        <v>3451</v>
      </c>
    </row>
    <row r="16" spans="1:9" s="27" customFormat="1" ht="15.95" customHeight="1">
      <c r="A16" s="28"/>
      <c r="B16" s="47" t="s">
        <v>388</v>
      </c>
      <c r="C16" s="47">
        <v>8.4499999999999993</v>
      </c>
      <c r="D16" s="47" t="s">
        <v>3446</v>
      </c>
      <c r="E16" s="28"/>
      <c r="F16" s="47" t="s">
        <v>2734</v>
      </c>
      <c r="G16" s="47">
        <v>15.6</v>
      </c>
      <c r="H16" s="47" t="s">
        <v>3450</v>
      </c>
    </row>
    <row r="17" spans="1:8" s="27" customFormat="1" ht="15.95" customHeight="1">
      <c r="A17" s="28"/>
      <c r="B17" s="47" t="s">
        <v>413</v>
      </c>
      <c r="C17" s="47">
        <v>7.6079999999999997</v>
      </c>
      <c r="D17" s="47" t="s">
        <v>3447</v>
      </c>
      <c r="E17" s="28"/>
      <c r="F17" s="47" t="s">
        <v>413</v>
      </c>
      <c r="G17" s="47">
        <v>12.398999999999999</v>
      </c>
      <c r="H17" s="47" t="s">
        <v>3447</v>
      </c>
    </row>
    <row r="18" spans="1:8" s="27" customFormat="1" ht="15.95" customHeight="1">
      <c r="A18" s="28"/>
      <c r="B18" s="47" t="s">
        <v>610</v>
      </c>
      <c r="C18" s="47">
        <v>7.59</v>
      </c>
      <c r="D18" s="47" t="s">
        <v>3448</v>
      </c>
      <c r="E18" s="28"/>
      <c r="F18" s="47" t="s">
        <v>481</v>
      </c>
      <c r="G18" s="47">
        <v>11.95</v>
      </c>
      <c r="H18" s="47" t="s">
        <v>3449</v>
      </c>
    </row>
    <row r="19" spans="1:8" s="27" customFormat="1" ht="15.95" customHeight="1">
      <c r="A19" s="28"/>
      <c r="B19" s="47" t="s">
        <v>481</v>
      </c>
      <c r="C19" s="47">
        <v>5.75</v>
      </c>
      <c r="D19" s="47" t="s">
        <v>3449</v>
      </c>
      <c r="E19" s="28"/>
      <c r="F19" s="47" t="s">
        <v>389</v>
      </c>
      <c r="G19" s="47">
        <v>11.29</v>
      </c>
      <c r="H19" s="47" t="s">
        <v>3448</v>
      </c>
    </row>
    <row r="20" spans="1:8" s="27" customFormat="1" ht="23.1" customHeight="1">
      <c r="A20" s="28"/>
      <c r="B20" s="203"/>
      <c r="C20" s="203"/>
      <c r="D20" s="203"/>
      <c r="E20" s="28"/>
      <c r="F20" s="203"/>
      <c r="G20" s="203"/>
      <c r="H20" s="203"/>
    </row>
    <row r="21" spans="1:8" s="27" customFormat="1" ht="15.95" customHeight="1">
      <c r="A21" s="49">
        <v>43539</v>
      </c>
      <c r="B21" s="47" t="s">
        <v>545</v>
      </c>
      <c r="C21" s="47">
        <v>17.489999999999998</v>
      </c>
      <c r="D21" s="47" t="s">
        <v>3332</v>
      </c>
      <c r="E21" s="28"/>
      <c r="F21" s="47" t="s">
        <v>388</v>
      </c>
      <c r="G21" s="47">
        <v>17.96</v>
      </c>
      <c r="H21" s="47" t="s">
        <v>3338</v>
      </c>
    </row>
    <row r="22" spans="1:8" s="27" customFormat="1" ht="15.95" customHeight="1">
      <c r="A22" s="28"/>
      <c r="B22" s="47" t="s">
        <v>416</v>
      </c>
      <c r="C22" s="47">
        <v>9.1039999999999992</v>
      </c>
      <c r="D22" s="47" t="s">
        <v>3333</v>
      </c>
      <c r="E22" s="28"/>
      <c r="F22" s="47" t="s">
        <v>545</v>
      </c>
      <c r="G22" s="47">
        <v>12.87</v>
      </c>
      <c r="H22" s="47" t="s">
        <v>3332</v>
      </c>
    </row>
    <row r="23" spans="1:8" s="27" customFormat="1" ht="15.95" customHeight="1">
      <c r="A23" s="28"/>
      <c r="B23" s="47" t="s">
        <v>481</v>
      </c>
      <c r="C23" s="47">
        <v>8.2799999999999994</v>
      </c>
      <c r="D23" s="47" t="s">
        <v>3334</v>
      </c>
      <c r="E23" s="28"/>
      <c r="F23" s="47" t="s">
        <v>2734</v>
      </c>
      <c r="G23" s="47">
        <v>11.45</v>
      </c>
      <c r="H23" s="47" t="s">
        <v>3341</v>
      </c>
    </row>
    <row r="24" spans="1:8" s="27" customFormat="1" ht="15.95" customHeight="1">
      <c r="A24" s="28"/>
      <c r="B24" s="47" t="s">
        <v>610</v>
      </c>
      <c r="C24" s="47">
        <v>7.66</v>
      </c>
      <c r="D24" s="47" t="s">
        <v>3335</v>
      </c>
      <c r="E24" s="28"/>
      <c r="F24" s="47" t="s">
        <v>2865</v>
      </c>
      <c r="G24" s="47">
        <v>9.89</v>
      </c>
      <c r="H24" s="47" t="s">
        <v>3342</v>
      </c>
    </row>
    <row r="25" spans="1:8" s="27" customFormat="1" ht="15.95" customHeight="1">
      <c r="A25" s="28"/>
      <c r="B25" s="47" t="s">
        <v>1202</v>
      </c>
      <c r="C25" s="47">
        <v>4.63</v>
      </c>
      <c r="D25" s="47" t="s">
        <v>3336</v>
      </c>
      <c r="E25" s="28"/>
      <c r="F25" s="47" t="s">
        <v>389</v>
      </c>
      <c r="G25" s="47">
        <v>9.27</v>
      </c>
      <c r="H25" s="47" t="s">
        <v>3340</v>
      </c>
    </row>
    <row r="26" spans="1:8" s="27" customFormat="1" ht="15.95" customHeight="1">
      <c r="A26" s="28"/>
      <c r="B26" s="47" t="s">
        <v>409</v>
      </c>
      <c r="C26" s="47">
        <v>4.16</v>
      </c>
      <c r="D26" s="47" t="s">
        <v>3337</v>
      </c>
      <c r="E26" s="28"/>
      <c r="F26" s="47" t="s">
        <v>411</v>
      </c>
      <c r="G26" s="47">
        <v>9.0299999999999994</v>
      </c>
      <c r="H26" s="47" t="s">
        <v>3339</v>
      </c>
    </row>
    <row r="27" spans="1:8" s="27" customFormat="1" ht="23.1" customHeight="1">
      <c r="A27" s="28"/>
      <c r="B27" s="203"/>
      <c r="C27" s="203"/>
      <c r="D27" s="203"/>
      <c r="E27" s="28"/>
      <c r="F27" s="203"/>
      <c r="G27" s="203"/>
      <c r="H27" s="203"/>
    </row>
    <row r="28" spans="1:8" s="27" customFormat="1" ht="15.95" customHeight="1">
      <c r="A28" s="49">
        <v>43532</v>
      </c>
      <c r="B28" s="47" t="s">
        <v>545</v>
      </c>
      <c r="C28" s="47">
        <v>12.9</v>
      </c>
      <c r="D28" s="47" t="s">
        <v>3212</v>
      </c>
      <c r="E28" s="28"/>
      <c r="F28" s="47" t="s">
        <v>388</v>
      </c>
      <c r="G28" s="47">
        <v>13.939</v>
      </c>
      <c r="H28" s="47" t="s">
        <v>3219</v>
      </c>
    </row>
    <row r="29" spans="1:8" s="27" customFormat="1" ht="15.95" customHeight="1">
      <c r="A29" s="28"/>
      <c r="B29" s="47" t="s">
        <v>416</v>
      </c>
      <c r="C29" s="47">
        <v>6.1790000000000003</v>
      </c>
      <c r="D29" s="47" t="s">
        <v>3213</v>
      </c>
      <c r="E29" s="28"/>
      <c r="F29" s="47" t="s">
        <v>3126</v>
      </c>
      <c r="G29" s="47">
        <v>10.64</v>
      </c>
      <c r="H29" s="47" t="s">
        <v>3220</v>
      </c>
    </row>
    <row r="30" spans="1:8" s="27" customFormat="1" ht="15.95" customHeight="1">
      <c r="A30" s="28"/>
      <c r="B30" s="47" t="s">
        <v>610</v>
      </c>
      <c r="C30" s="47">
        <v>5.93</v>
      </c>
      <c r="D30" s="47" t="s">
        <v>3214</v>
      </c>
      <c r="E30" s="28"/>
      <c r="F30" s="47" t="s">
        <v>545</v>
      </c>
      <c r="G30" s="47">
        <v>9.6999999999999993</v>
      </c>
      <c r="H30" s="47" t="s">
        <v>3212</v>
      </c>
    </row>
    <row r="31" spans="1:8" s="27" customFormat="1" ht="15.95" customHeight="1">
      <c r="A31" s="28"/>
      <c r="B31" s="47" t="s">
        <v>1202</v>
      </c>
      <c r="C31" s="47">
        <v>5.46</v>
      </c>
      <c r="D31" s="47" t="s">
        <v>3215</v>
      </c>
      <c r="E31" s="28"/>
      <c r="F31" s="47" t="s">
        <v>2865</v>
      </c>
      <c r="G31" s="47">
        <v>7.88</v>
      </c>
      <c r="H31" s="47" t="s">
        <v>3222</v>
      </c>
    </row>
    <row r="32" spans="1:8" s="27" customFormat="1" ht="15.95" customHeight="1">
      <c r="A32" s="28"/>
      <c r="B32" s="47" t="s">
        <v>481</v>
      </c>
      <c r="C32" s="47">
        <v>5.38</v>
      </c>
      <c r="D32" s="47" t="s">
        <v>3216</v>
      </c>
      <c r="E32" s="28"/>
      <c r="F32" s="47" t="s">
        <v>413</v>
      </c>
      <c r="G32" s="47">
        <v>7.8380000000000001</v>
      </c>
      <c r="H32" s="47" t="s">
        <v>3218</v>
      </c>
    </row>
    <row r="33" spans="1:8" s="27" customFormat="1" ht="15.95" customHeight="1">
      <c r="A33" s="28"/>
      <c r="B33" s="47" t="s">
        <v>409</v>
      </c>
      <c r="C33" s="47">
        <v>5.25</v>
      </c>
      <c r="D33" s="47" t="s">
        <v>3217</v>
      </c>
      <c r="E33" s="28"/>
      <c r="F33" s="47" t="s">
        <v>2734</v>
      </c>
      <c r="G33" s="47">
        <v>7.38</v>
      </c>
      <c r="H33" s="47" t="s">
        <v>3221</v>
      </c>
    </row>
    <row r="34" spans="1:8" s="27" customFormat="1" ht="23.1" customHeight="1">
      <c r="A34" s="28"/>
      <c r="B34" s="203"/>
      <c r="C34" s="203"/>
      <c r="D34" s="203"/>
      <c r="E34" s="28"/>
      <c r="F34" s="203"/>
      <c r="G34" s="203"/>
      <c r="H34" s="203"/>
    </row>
    <row r="35" spans="1:8" s="27" customFormat="1" ht="15.95" customHeight="1">
      <c r="A35" s="49">
        <v>43528</v>
      </c>
      <c r="B35" s="47" t="s">
        <v>545</v>
      </c>
      <c r="C35" s="47">
        <v>14.53</v>
      </c>
      <c r="D35" s="47" t="s">
        <v>3117</v>
      </c>
      <c r="E35" s="28"/>
      <c r="F35" s="47" t="s">
        <v>2543</v>
      </c>
      <c r="G35" s="47">
        <v>16.222999999999999</v>
      </c>
      <c r="H35" s="47" t="s">
        <v>3125</v>
      </c>
    </row>
    <row r="36" spans="1:8" s="27" customFormat="1" ht="15.95" customHeight="1">
      <c r="A36" s="28"/>
      <c r="B36" s="47" t="s">
        <v>1202</v>
      </c>
      <c r="C36" s="47">
        <v>6.83</v>
      </c>
      <c r="D36" s="47" t="s">
        <v>3118</v>
      </c>
      <c r="E36" s="28"/>
      <c r="F36" s="47" t="s">
        <v>3126</v>
      </c>
      <c r="G36" s="47">
        <v>16.13</v>
      </c>
      <c r="H36" s="47" t="s">
        <v>3127</v>
      </c>
    </row>
    <row r="37" spans="1:8" s="27" customFormat="1" ht="15.95" customHeight="1">
      <c r="A37" s="28"/>
      <c r="B37" s="47" t="s">
        <v>481</v>
      </c>
      <c r="C37" s="47">
        <v>6.34</v>
      </c>
      <c r="D37" s="47" t="s">
        <v>3119</v>
      </c>
      <c r="E37" s="28"/>
      <c r="F37" s="47" t="s">
        <v>2426</v>
      </c>
      <c r="G37" s="47">
        <v>11.52</v>
      </c>
      <c r="H37" s="47" t="s">
        <v>3123</v>
      </c>
    </row>
    <row r="38" spans="1:8" s="27" customFormat="1" ht="15.95" customHeight="1">
      <c r="A38" s="28"/>
      <c r="B38" s="47" t="s">
        <v>411</v>
      </c>
      <c r="C38" s="47">
        <v>4.91</v>
      </c>
      <c r="D38" s="47" t="s">
        <v>2629</v>
      </c>
      <c r="E38" s="28"/>
      <c r="F38" s="47" t="s">
        <v>388</v>
      </c>
      <c r="G38" s="47">
        <v>11.398999999999999</v>
      </c>
      <c r="H38" s="47" t="s">
        <v>3122</v>
      </c>
    </row>
    <row r="39" spans="1:8" s="27" customFormat="1" ht="15.95" customHeight="1">
      <c r="A39" s="28"/>
      <c r="B39" s="47" t="s">
        <v>416</v>
      </c>
      <c r="C39" s="47">
        <v>4.5519999999999996</v>
      </c>
      <c r="D39" s="47" t="s">
        <v>3120</v>
      </c>
      <c r="E39" s="28"/>
      <c r="F39" s="47" t="s">
        <v>2734</v>
      </c>
      <c r="G39" s="47">
        <v>9.69</v>
      </c>
      <c r="H39" s="47" t="s">
        <v>3124</v>
      </c>
    </row>
    <row r="40" spans="1:8" s="27" customFormat="1" ht="15.95" customHeight="1">
      <c r="A40" s="28"/>
      <c r="B40" s="47" t="s">
        <v>413</v>
      </c>
      <c r="C40" s="47">
        <v>4.3250000000000002</v>
      </c>
      <c r="D40" s="47" t="s">
        <v>3121</v>
      </c>
      <c r="E40" s="28"/>
      <c r="F40" s="47" t="s">
        <v>545</v>
      </c>
      <c r="G40" s="47">
        <v>9.56</v>
      </c>
      <c r="H40" s="47" t="s">
        <v>3117</v>
      </c>
    </row>
    <row r="41" spans="1:8" s="27" customFormat="1" ht="23.1" customHeight="1">
      <c r="A41" s="28"/>
      <c r="B41" s="203"/>
      <c r="C41" s="203"/>
      <c r="D41" s="203"/>
      <c r="E41" s="28"/>
      <c r="F41" s="203"/>
      <c r="G41" s="203"/>
      <c r="H41" s="203"/>
    </row>
    <row r="42" spans="1:8" s="27" customFormat="1" ht="15.95" customHeight="1">
      <c r="A42" s="49">
        <v>43519</v>
      </c>
      <c r="B42" s="47" t="s">
        <v>411</v>
      </c>
      <c r="C42" s="47">
        <v>10.35</v>
      </c>
      <c r="D42" s="47" t="s">
        <v>2984</v>
      </c>
      <c r="E42" s="28"/>
      <c r="F42" s="47" t="s">
        <v>388</v>
      </c>
      <c r="G42" s="47">
        <v>18.18</v>
      </c>
      <c r="H42" s="47" t="s">
        <v>2989</v>
      </c>
    </row>
    <row r="43" spans="1:8" s="27" customFormat="1" ht="15.95" customHeight="1">
      <c r="A43" s="28"/>
      <c r="B43" s="47" t="s">
        <v>545</v>
      </c>
      <c r="C43" s="47">
        <v>10.34</v>
      </c>
      <c r="D43" s="47" t="s">
        <v>1628</v>
      </c>
      <c r="E43" s="28"/>
      <c r="F43" s="47" t="s">
        <v>2426</v>
      </c>
      <c r="G43" s="47">
        <v>15.42</v>
      </c>
      <c r="H43" s="47" t="s">
        <v>2990</v>
      </c>
    </row>
    <row r="44" spans="1:8" s="27" customFormat="1" ht="15.95" customHeight="1">
      <c r="A44" s="28"/>
      <c r="B44" s="47" t="s">
        <v>610</v>
      </c>
      <c r="C44" s="47">
        <v>7.39</v>
      </c>
      <c r="D44" s="47" t="s">
        <v>2985</v>
      </c>
      <c r="E44" s="28"/>
      <c r="F44" s="47" t="s">
        <v>413</v>
      </c>
      <c r="G44" s="47">
        <v>11.429</v>
      </c>
      <c r="H44" s="47" t="s">
        <v>2988</v>
      </c>
    </row>
    <row r="45" spans="1:8" s="27" customFormat="1" ht="15.95" customHeight="1">
      <c r="A45" s="28"/>
      <c r="B45" s="47" t="s">
        <v>409</v>
      </c>
      <c r="C45" s="47">
        <v>5.55</v>
      </c>
      <c r="D45" s="47" t="s">
        <v>2661</v>
      </c>
      <c r="E45" s="28"/>
      <c r="F45" s="47" t="s">
        <v>2543</v>
      </c>
      <c r="G45" s="47">
        <v>8.0809999999999995</v>
      </c>
      <c r="H45" s="47" t="s">
        <v>2992</v>
      </c>
    </row>
    <row r="46" spans="1:8" s="27" customFormat="1" ht="15.95" customHeight="1">
      <c r="A46" s="28"/>
      <c r="B46" s="47" t="s">
        <v>416</v>
      </c>
      <c r="C46" s="47">
        <v>4.67</v>
      </c>
      <c r="D46" s="47" t="s">
        <v>2986</v>
      </c>
      <c r="E46" s="28"/>
      <c r="F46" s="47" t="s">
        <v>2734</v>
      </c>
      <c r="G46" s="47">
        <v>7.85</v>
      </c>
      <c r="H46" s="47" t="s">
        <v>2991</v>
      </c>
    </row>
    <row r="47" spans="1:8" s="27" customFormat="1" ht="15.95" customHeight="1">
      <c r="A47" s="28"/>
      <c r="B47" s="47" t="s">
        <v>481</v>
      </c>
      <c r="C47" s="47">
        <v>4.54</v>
      </c>
      <c r="D47" s="47" t="s">
        <v>2987</v>
      </c>
      <c r="E47" s="28"/>
      <c r="F47" s="47" t="s">
        <v>545</v>
      </c>
      <c r="G47" s="47">
        <v>7.08</v>
      </c>
      <c r="H47" s="47" t="s">
        <v>1628</v>
      </c>
    </row>
    <row r="48" spans="1:8" s="27" customFormat="1" ht="23.1" customHeight="1">
      <c r="A48" s="28"/>
      <c r="B48" s="203"/>
      <c r="C48" s="203"/>
      <c r="D48" s="203"/>
      <c r="E48" s="28"/>
      <c r="F48" s="203"/>
      <c r="G48" s="203"/>
      <c r="H48" s="203"/>
    </row>
    <row r="49" spans="1:8" s="27" customFormat="1" ht="15.95" customHeight="1">
      <c r="A49" s="49">
        <v>43512</v>
      </c>
      <c r="B49" s="47" t="s">
        <v>610</v>
      </c>
      <c r="C49" s="47">
        <v>10.77</v>
      </c>
      <c r="D49" s="47" t="s">
        <v>2857</v>
      </c>
      <c r="E49" s="28"/>
      <c r="F49" s="47" t="s">
        <v>388</v>
      </c>
      <c r="G49" s="47">
        <v>26.29</v>
      </c>
      <c r="H49" s="47" t="s">
        <v>2863</v>
      </c>
    </row>
    <row r="50" spans="1:8" s="27" customFormat="1" ht="15.95" customHeight="1">
      <c r="A50" s="28"/>
      <c r="B50" s="47" t="s">
        <v>545</v>
      </c>
      <c r="C50" s="47">
        <v>10.199999999999999</v>
      </c>
      <c r="D50" s="47" t="s">
        <v>2858</v>
      </c>
      <c r="E50" s="28"/>
      <c r="F50" s="47" t="s">
        <v>2426</v>
      </c>
      <c r="G50" s="47">
        <v>13.27</v>
      </c>
      <c r="H50" s="47" t="s">
        <v>2861</v>
      </c>
    </row>
    <row r="51" spans="1:8" s="27" customFormat="1" ht="15.95" customHeight="1">
      <c r="A51" s="28"/>
      <c r="B51" s="47" t="s">
        <v>411</v>
      </c>
      <c r="C51" s="47">
        <v>6.02</v>
      </c>
      <c r="D51" s="47" t="s">
        <v>2859</v>
      </c>
      <c r="E51" s="28"/>
      <c r="F51" s="47" t="s">
        <v>413</v>
      </c>
      <c r="G51" s="47">
        <v>11.574</v>
      </c>
      <c r="H51" s="47" t="s">
        <v>2864</v>
      </c>
    </row>
    <row r="52" spans="1:8" s="27" customFormat="1" ht="15.95" customHeight="1">
      <c r="A52" s="28"/>
      <c r="B52" s="47" t="s">
        <v>409</v>
      </c>
      <c r="C52" s="47">
        <v>5.36</v>
      </c>
      <c r="D52" s="47" t="s">
        <v>2860</v>
      </c>
      <c r="E52" s="28"/>
      <c r="F52" s="47" t="s">
        <v>409</v>
      </c>
      <c r="G52" s="47">
        <v>10.64</v>
      </c>
      <c r="H52" s="47" t="s">
        <v>2860</v>
      </c>
    </row>
    <row r="53" spans="1:8" s="27" customFormat="1" ht="15.95" customHeight="1">
      <c r="A53" s="28"/>
      <c r="B53" s="47" t="s">
        <v>2426</v>
      </c>
      <c r="C53" s="47">
        <v>4.09</v>
      </c>
      <c r="D53" s="47" t="s">
        <v>2861</v>
      </c>
      <c r="E53" s="28"/>
      <c r="F53" s="47" t="s">
        <v>2865</v>
      </c>
      <c r="G53" s="47">
        <v>8.99</v>
      </c>
      <c r="H53" s="47" t="s">
        <v>2866</v>
      </c>
    </row>
    <row r="54" spans="1:8" s="27" customFormat="1" ht="15.95" customHeight="1">
      <c r="A54" s="28"/>
      <c r="B54" s="47" t="s">
        <v>481</v>
      </c>
      <c r="C54" s="47">
        <v>2.89</v>
      </c>
      <c r="D54" s="47" t="s">
        <v>2862</v>
      </c>
      <c r="E54" s="28"/>
      <c r="F54" s="47" t="s">
        <v>545</v>
      </c>
      <c r="G54" s="47">
        <v>7.93</v>
      </c>
      <c r="H54" s="47" t="s">
        <v>2858</v>
      </c>
    </row>
    <row r="55" spans="1:8" s="27" customFormat="1" ht="23.1" customHeight="1">
      <c r="A55" s="28"/>
      <c r="B55" s="203"/>
      <c r="C55" s="203"/>
      <c r="D55" s="203"/>
      <c r="E55" s="28"/>
      <c r="F55" s="203"/>
      <c r="G55" s="203"/>
      <c r="H55" s="203"/>
    </row>
    <row r="56" spans="1:8" s="27" customFormat="1" ht="15.95" customHeight="1">
      <c r="A56" s="49">
        <v>43504</v>
      </c>
      <c r="B56" s="47" t="s">
        <v>610</v>
      </c>
      <c r="C56" s="47">
        <v>10.71</v>
      </c>
      <c r="D56" s="47" t="s">
        <v>2779</v>
      </c>
      <c r="E56" s="28"/>
      <c r="F56" s="47" t="s">
        <v>388</v>
      </c>
      <c r="G56" s="47">
        <v>24.963999999999999</v>
      </c>
      <c r="H56" s="47" t="s">
        <v>1557</v>
      </c>
    </row>
    <row r="57" spans="1:8" s="27" customFormat="1" ht="15.95" customHeight="1">
      <c r="A57" s="28"/>
      <c r="B57" s="47" t="s">
        <v>545</v>
      </c>
      <c r="C57" s="47">
        <v>6.29</v>
      </c>
      <c r="D57" s="47" t="s">
        <v>2780</v>
      </c>
      <c r="E57" s="28"/>
      <c r="F57" s="47" t="s">
        <v>2543</v>
      </c>
      <c r="G57" s="47">
        <v>17.472000000000001</v>
      </c>
      <c r="H57" s="47" t="s">
        <v>2786</v>
      </c>
    </row>
    <row r="58" spans="1:8" s="27" customFormat="1" ht="15.95" customHeight="1">
      <c r="A58" s="28"/>
      <c r="B58" s="47" t="s">
        <v>409</v>
      </c>
      <c r="C58" s="47">
        <v>5.68</v>
      </c>
      <c r="D58" s="47" t="s">
        <v>2781</v>
      </c>
      <c r="E58" s="28"/>
      <c r="F58" s="47" t="s">
        <v>2426</v>
      </c>
      <c r="G58" s="47">
        <v>15.85</v>
      </c>
      <c r="H58" s="47" t="s">
        <v>2784</v>
      </c>
    </row>
    <row r="59" spans="1:8" s="27" customFormat="1" ht="15.95" customHeight="1">
      <c r="A59" s="28"/>
      <c r="B59" s="47" t="s">
        <v>411</v>
      </c>
      <c r="C59" s="47">
        <v>4.67</v>
      </c>
      <c r="D59" s="47" t="s">
        <v>2782</v>
      </c>
      <c r="E59" s="28"/>
      <c r="F59" s="47" t="s">
        <v>413</v>
      </c>
      <c r="G59" s="47">
        <v>11.648999999999999</v>
      </c>
      <c r="H59" s="47" t="s">
        <v>2785</v>
      </c>
    </row>
    <row r="60" spans="1:8" s="27" customFormat="1" ht="15.95" customHeight="1">
      <c r="A60" s="28"/>
      <c r="B60" s="47" t="s">
        <v>416</v>
      </c>
      <c r="C60" s="47">
        <v>2.6120000000000001</v>
      </c>
      <c r="D60" s="47" t="s">
        <v>2783</v>
      </c>
      <c r="E60" s="28"/>
      <c r="F60" s="47" t="s">
        <v>610</v>
      </c>
      <c r="G60" s="47">
        <v>7.92</v>
      </c>
      <c r="H60" s="47" t="s">
        <v>2779</v>
      </c>
    </row>
    <row r="61" spans="1:8" s="27" customFormat="1" ht="15.95" customHeight="1">
      <c r="A61" s="28"/>
      <c r="B61" s="47" t="s">
        <v>2426</v>
      </c>
      <c r="C61" s="47">
        <v>2.4900000000000002</v>
      </c>
      <c r="D61" s="47" t="s">
        <v>2784</v>
      </c>
      <c r="E61" s="28"/>
      <c r="F61" s="47" t="s">
        <v>545</v>
      </c>
      <c r="G61" s="47">
        <v>7.85</v>
      </c>
      <c r="H61" s="47" t="s">
        <v>2780</v>
      </c>
    </row>
    <row r="62" spans="1:8" s="27" customFormat="1" ht="23.1" customHeight="1">
      <c r="A62" s="28"/>
      <c r="B62" s="203"/>
      <c r="C62" s="203"/>
      <c r="D62" s="203"/>
      <c r="E62" s="28"/>
      <c r="F62" s="203"/>
      <c r="G62" s="203"/>
      <c r="H62" s="203"/>
    </row>
    <row r="63" spans="1:8" s="27" customFormat="1" ht="15.95" customHeight="1">
      <c r="A63" s="49">
        <v>43497</v>
      </c>
      <c r="B63" s="47" t="s">
        <v>2426</v>
      </c>
      <c r="C63" s="47">
        <v>10.08</v>
      </c>
      <c r="D63" s="47" t="s">
        <v>2726</v>
      </c>
      <c r="E63" s="28"/>
      <c r="F63" s="47" t="s">
        <v>2426</v>
      </c>
      <c r="G63" s="47">
        <v>23.45</v>
      </c>
      <c r="H63" s="47" t="s">
        <v>2726</v>
      </c>
    </row>
    <row r="64" spans="1:8" s="27" customFormat="1" ht="15.95" customHeight="1">
      <c r="A64" s="28"/>
      <c r="B64" s="47" t="s">
        <v>610</v>
      </c>
      <c r="C64" s="47">
        <v>8.09</v>
      </c>
      <c r="D64" s="47" t="s">
        <v>2727</v>
      </c>
      <c r="E64" s="28"/>
      <c r="F64" s="47" t="s">
        <v>388</v>
      </c>
      <c r="G64" s="47">
        <v>20.7</v>
      </c>
      <c r="H64" s="47" t="s">
        <v>2731</v>
      </c>
    </row>
    <row r="65" spans="1:8" s="27" customFormat="1" ht="15.95" customHeight="1">
      <c r="A65" s="28"/>
      <c r="B65" s="47" t="s">
        <v>409</v>
      </c>
      <c r="C65" s="47">
        <v>7.93</v>
      </c>
      <c r="D65" s="47" t="s">
        <v>1469</v>
      </c>
      <c r="E65" s="28"/>
      <c r="F65" s="47" t="s">
        <v>413</v>
      </c>
      <c r="G65" s="47">
        <v>12.477</v>
      </c>
      <c r="H65" s="47" t="s">
        <v>2732</v>
      </c>
    </row>
    <row r="66" spans="1:8" s="27" customFormat="1" ht="15.95" customHeight="1">
      <c r="A66" s="28"/>
      <c r="B66" s="47" t="s">
        <v>411</v>
      </c>
      <c r="C66" s="47">
        <v>7.31</v>
      </c>
      <c r="D66" s="47" t="s">
        <v>2728</v>
      </c>
      <c r="E66" s="28"/>
      <c r="F66" s="47" t="s">
        <v>2543</v>
      </c>
      <c r="G66" s="47">
        <v>11.111000000000001</v>
      </c>
      <c r="H66" s="47" t="s">
        <v>2733</v>
      </c>
    </row>
    <row r="67" spans="1:8" s="27" customFormat="1" ht="15.95" customHeight="1">
      <c r="A67" s="28"/>
      <c r="B67" s="47" t="s">
        <v>545</v>
      </c>
      <c r="C67" s="47">
        <v>5.07</v>
      </c>
      <c r="D67" s="47" t="s">
        <v>2729</v>
      </c>
      <c r="E67" s="28"/>
      <c r="F67" s="47" t="s">
        <v>2734</v>
      </c>
      <c r="G67" s="47">
        <v>8.19</v>
      </c>
      <c r="H67" s="47" t="s">
        <v>2735</v>
      </c>
    </row>
    <row r="68" spans="1:8" s="27" customFormat="1" ht="15.95" customHeight="1">
      <c r="A68" s="28"/>
      <c r="B68" s="47" t="s">
        <v>1202</v>
      </c>
      <c r="C68" s="47">
        <v>4.66</v>
      </c>
      <c r="D68" s="47" t="s">
        <v>2730</v>
      </c>
      <c r="E68" s="28"/>
      <c r="F68" s="47" t="s">
        <v>409</v>
      </c>
      <c r="G68" s="47">
        <v>7.59</v>
      </c>
      <c r="H68" s="47" t="s">
        <v>1469</v>
      </c>
    </row>
    <row r="69" spans="1:8" s="27" customFormat="1" ht="23.1" customHeight="1">
      <c r="A69" s="28"/>
      <c r="B69" s="203"/>
      <c r="C69" s="203"/>
      <c r="D69" s="203"/>
      <c r="E69" s="28"/>
      <c r="F69" s="203"/>
      <c r="G69" s="203"/>
      <c r="H69" s="203"/>
    </row>
    <row r="70" spans="1:8" s="27" customFormat="1" ht="15.95" customHeight="1">
      <c r="A70" s="54">
        <v>43490</v>
      </c>
      <c r="B70" s="47" t="s">
        <v>607</v>
      </c>
      <c r="C70" s="47">
        <v>16.21</v>
      </c>
      <c r="D70" s="47" t="s">
        <v>2535</v>
      </c>
      <c r="E70" s="28"/>
      <c r="F70" s="47" t="s">
        <v>388</v>
      </c>
      <c r="G70" s="47">
        <v>21.917999999999999</v>
      </c>
      <c r="H70" s="47" t="s">
        <v>2541</v>
      </c>
    </row>
    <row r="71" spans="1:8" s="27" customFormat="1" ht="15.95" customHeight="1">
      <c r="A71" s="28"/>
      <c r="B71" s="47" t="s">
        <v>411</v>
      </c>
      <c r="C71" s="47">
        <v>12.18</v>
      </c>
      <c r="D71" s="47" t="s">
        <v>2421</v>
      </c>
      <c r="E71" s="28"/>
      <c r="F71" s="47" t="s">
        <v>2426</v>
      </c>
      <c r="G71" s="47">
        <v>15.29</v>
      </c>
      <c r="H71" s="47" t="s">
        <v>2536</v>
      </c>
    </row>
    <row r="72" spans="1:8" s="27" customFormat="1" ht="15.95" customHeight="1">
      <c r="A72" s="28"/>
      <c r="B72" s="47" t="s">
        <v>2426</v>
      </c>
      <c r="C72" s="47">
        <v>9.4499999999999993</v>
      </c>
      <c r="D72" s="47" t="s">
        <v>2536</v>
      </c>
      <c r="E72" s="28"/>
      <c r="F72" s="47" t="s">
        <v>413</v>
      </c>
      <c r="G72" s="47">
        <v>14.244</v>
      </c>
      <c r="H72" s="47" t="s">
        <v>2542</v>
      </c>
    </row>
    <row r="73" spans="1:8" s="27" customFormat="1" ht="15.95" customHeight="1">
      <c r="A73" s="28"/>
      <c r="B73" s="47" t="s">
        <v>610</v>
      </c>
      <c r="C73" s="47">
        <v>8.36</v>
      </c>
      <c r="D73" s="47" t="s">
        <v>2537</v>
      </c>
      <c r="E73" s="28"/>
      <c r="F73" s="47" t="s">
        <v>409</v>
      </c>
      <c r="G73" s="47">
        <v>13.08</v>
      </c>
      <c r="H73" s="47" t="s">
        <v>2538</v>
      </c>
    </row>
    <row r="74" spans="1:8" s="27" customFormat="1" ht="15.95" customHeight="1">
      <c r="A74" s="28"/>
      <c r="B74" s="47" t="s">
        <v>409</v>
      </c>
      <c r="C74" s="47">
        <v>7.03</v>
      </c>
      <c r="D74" s="47" t="s">
        <v>2538</v>
      </c>
      <c r="E74" s="28"/>
      <c r="F74" s="47" t="s">
        <v>2543</v>
      </c>
      <c r="G74" s="47">
        <v>8.6549999999999994</v>
      </c>
      <c r="H74" s="47" t="s">
        <v>2544</v>
      </c>
    </row>
    <row r="75" spans="1:8" s="27" customFormat="1" ht="15.95" customHeight="1">
      <c r="A75" s="28"/>
      <c r="B75" s="47" t="s">
        <v>545</v>
      </c>
      <c r="C75" s="47">
        <v>6.46</v>
      </c>
      <c r="D75" s="47" t="s">
        <v>2539</v>
      </c>
      <c r="E75" s="28"/>
      <c r="F75" s="47" t="s">
        <v>1202</v>
      </c>
      <c r="G75" s="47">
        <v>8.19</v>
      </c>
      <c r="H75" s="47" t="s">
        <v>2540</v>
      </c>
    </row>
    <row r="76" spans="1:8" s="27" customFormat="1" ht="23.1" customHeight="1">
      <c r="A76" s="28"/>
      <c r="B76" s="203"/>
      <c r="C76" s="203"/>
      <c r="D76" s="203"/>
      <c r="E76" s="28"/>
      <c r="F76" s="203"/>
      <c r="G76" s="203"/>
      <c r="H76" s="203"/>
    </row>
    <row r="77" spans="1:8" s="27" customFormat="1" ht="15.95" customHeight="1">
      <c r="A77" s="49">
        <v>43484</v>
      </c>
      <c r="B77" s="47" t="s">
        <v>416</v>
      </c>
      <c r="C77" s="47">
        <v>12.335000000000001</v>
      </c>
      <c r="D77" s="47" t="s">
        <v>2420</v>
      </c>
      <c r="E77" s="28"/>
      <c r="F77" s="47" t="s">
        <v>388</v>
      </c>
      <c r="G77" s="47">
        <v>8.3469999999999995</v>
      </c>
      <c r="H77" s="47" t="s">
        <v>2425</v>
      </c>
    </row>
    <row r="78" spans="1:8" s="27" customFormat="1" ht="15.95" customHeight="1">
      <c r="A78" s="28"/>
      <c r="B78" s="47" t="s">
        <v>411</v>
      </c>
      <c r="C78" s="47">
        <v>10.87</v>
      </c>
      <c r="D78" s="47" t="s">
        <v>2421</v>
      </c>
      <c r="E78" s="28"/>
      <c r="F78" s="47" t="s">
        <v>409</v>
      </c>
      <c r="G78" s="47">
        <v>6.41</v>
      </c>
      <c r="H78" s="47" t="s">
        <v>1950</v>
      </c>
    </row>
    <row r="79" spans="1:8" s="27" customFormat="1" ht="15.95" customHeight="1">
      <c r="A79" s="28"/>
      <c r="B79" s="47" t="s">
        <v>607</v>
      </c>
      <c r="C79" s="47">
        <v>10.67</v>
      </c>
      <c r="D79" s="47" t="s">
        <v>2422</v>
      </c>
      <c r="E79" s="28"/>
      <c r="F79" s="47" t="s">
        <v>416</v>
      </c>
      <c r="G79" s="47">
        <v>6.2430000000000003</v>
      </c>
      <c r="H79" s="47" t="s">
        <v>2420</v>
      </c>
    </row>
    <row r="80" spans="1:8" s="27" customFormat="1" ht="15.95" customHeight="1">
      <c r="A80" s="28"/>
      <c r="B80" s="47" t="s">
        <v>545</v>
      </c>
      <c r="C80" s="47">
        <v>9.73</v>
      </c>
      <c r="D80" s="47" t="s">
        <v>893</v>
      </c>
      <c r="E80" s="28"/>
      <c r="F80" s="47" t="s">
        <v>2426</v>
      </c>
      <c r="G80" s="47">
        <v>6.08</v>
      </c>
      <c r="H80" s="47" t="s">
        <v>2427</v>
      </c>
    </row>
    <row r="81" spans="1:8" s="27" customFormat="1" ht="15.95" customHeight="1">
      <c r="A81" s="28"/>
      <c r="B81" s="47" t="s">
        <v>610</v>
      </c>
      <c r="C81" s="47">
        <v>9.41</v>
      </c>
      <c r="D81" s="47" t="s">
        <v>2423</v>
      </c>
      <c r="E81" s="28"/>
      <c r="F81" s="47" t="s">
        <v>413</v>
      </c>
      <c r="G81" s="47">
        <v>5.6689999999999996</v>
      </c>
      <c r="H81" s="47" t="s">
        <v>2428</v>
      </c>
    </row>
    <row r="82" spans="1:8" s="27" customFormat="1" ht="15.95" customHeight="1">
      <c r="A82" s="28"/>
      <c r="B82" s="47" t="s">
        <v>481</v>
      </c>
      <c r="C82" s="47">
        <v>6.54</v>
      </c>
      <c r="D82" s="47" t="s">
        <v>2424</v>
      </c>
      <c r="E82" s="28"/>
      <c r="F82" s="47" t="s">
        <v>610</v>
      </c>
      <c r="G82" s="47">
        <v>1.19</v>
      </c>
      <c r="H82" s="47" t="s">
        <v>2423</v>
      </c>
    </row>
    <row r="83" spans="1:8" s="27" customFormat="1" ht="23.1" customHeight="1">
      <c r="A83" s="28"/>
      <c r="B83" s="203"/>
      <c r="C83" s="203"/>
      <c r="D83" s="203"/>
      <c r="E83" s="28"/>
      <c r="F83" s="203"/>
      <c r="G83" s="203"/>
      <c r="H83" s="203"/>
    </row>
    <row r="84" spans="1:8" s="27" customFormat="1" ht="15.95" customHeight="1">
      <c r="A84" s="49">
        <v>43476</v>
      </c>
      <c r="B84" s="47" t="s">
        <v>416</v>
      </c>
      <c r="C84" s="47">
        <v>10.086</v>
      </c>
      <c r="D84" s="47" t="s">
        <v>2345</v>
      </c>
      <c r="E84" s="28"/>
      <c r="F84" s="47" t="s">
        <v>416</v>
      </c>
      <c r="G84" s="47">
        <v>4.6890000000000001</v>
      </c>
      <c r="H84" s="47" t="s">
        <v>2345</v>
      </c>
    </row>
    <row r="85" spans="1:8" s="27" customFormat="1" ht="15.95" customHeight="1">
      <c r="A85" s="28"/>
      <c r="B85" s="47" t="s">
        <v>610</v>
      </c>
      <c r="C85" s="47">
        <v>9.51</v>
      </c>
      <c r="D85" s="47" t="s">
        <v>2346</v>
      </c>
      <c r="E85" s="28"/>
      <c r="F85" s="47" t="s">
        <v>610</v>
      </c>
      <c r="G85" s="47">
        <v>2.0699999999999998</v>
      </c>
      <c r="H85" s="47" t="s">
        <v>2346</v>
      </c>
    </row>
    <row r="86" spans="1:8" s="27" customFormat="1" ht="15.95" customHeight="1">
      <c r="A86" s="28"/>
      <c r="B86" s="47" t="s">
        <v>545</v>
      </c>
      <c r="C86" s="47">
        <v>8.5</v>
      </c>
      <c r="D86" s="47" t="s">
        <v>2347</v>
      </c>
      <c r="E86" s="28"/>
      <c r="F86" s="47" t="s">
        <v>413</v>
      </c>
      <c r="G86" s="47">
        <v>0.97499999999999998</v>
      </c>
      <c r="H86" s="47" t="s">
        <v>2352</v>
      </c>
    </row>
    <row r="87" spans="1:8" s="27" customFormat="1" ht="15.95" customHeight="1">
      <c r="A87" s="28"/>
      <c r="B87" s="47" t="s">
        <v>388</v>
      </c>
      <c r="C87" s="47">
        <v>3.9769999999999999</v>
      </c>
      <c r="D87" s="47" t="s">
        <v>2348</v>
      </c>
      <c r="E87" s="28"/>
      <c r="F87" s="47" t="s">
        <v>545</v>
      </c>
      <c r="G87" s="47">
        <v>-1.03</v>
      </c>
      <c r="H87" s="47" t="s">
        <v>2347</v>
      </c>
    </row>
    <row r="88" spans="1:8" s="27" customFormat="1" ht="15.95" customHeight="1">
      <c r="A88" s="28"/>
      <c r="B88" s="47" t="s">
        <v>411</v>
      </c>
      <c r="C88" s="47">
        <v>3.6</v>
      </c>
      <c r="D88" s="47" t="s">
        <v>2349</v>
      </c>
      <c r="E88" s="28"/>
      <c r="F88" s="47" t="s">
        <v>409</v>
      </c>
      <c r="G88" s="47">
        <v>-1.38</v>
      </c>
      <c r="H88" s="47" t="s">
        <v>2351</v>
      </c>
    </row>
    <row r="89" spans="1:8" s="27" customFormat="1" ht="15.95" customHeight="1">
      <c r="A89" s="28"/>
      <c r="B89" s="47" t="s">
        <v>481</v>
      </c>
      <c r="C89" s="47">
        <v>3.16</v>
      </c>
      <c r="D89" s="47" t="s">
        <v>2350</v>
      </c>
      <c r="E89" s="28"/>
      <c r="F89" s="47" t="s">
        <v>2353</v>
      </c>
      <c r="G89" s="47">
        <v>-5.52</v>
      </c>
      <c r="H89" s="47" t="s">
        <v>1762</v>
      </c>
    </row>
    <row r="90" spans="1:8" s="27" customFormat="1" ht="23.1" customHeight="1">
      <c r="A90" s="28"/>
      <c r="B90" s="203"/>
      <c r="C90" s="203"/>
      <c r="D90" s="203"/>
      <c r="E90" s="28"/>
      <c r="F90" s="203"/>
      <c r="G90" s="203"/>
      <c r="H90" s="203"/>
    </row>
    <row r="91" spans="1:8" s="27" customFormat="1" ht="15.95" customHeight="1">
      <c r="A91" s="49">
        <v>43469</v>
      </c>
      <c r="B91" s="47" t="s">
        <v>416</v>
      </c>
      <c r="C91" s="47">
        <v>8.6280000000000001</v>
      </c>
      <c r="D91" s="47" t="s">
        <v>2238</v>
      </c>
      <c r="E91" s="28"/>
      <c r="F91" s="47" t="s">
        <v>416</v>
      </c>
      <c r="G91" s="47">
        <v>8.7070000000000007</v>
      </c>
      <c r="H91" s="47" t="s">
        <v>2238</v>
      </c>
    </row>
    <row r="92" spans="1:8" s="27" customFormat="1" ht="15.95" customHeight="1">
      <c r="A92" s="28"/>
      <c r="B92" s="47" t="s">
        <v>610</v>
      </c>
      <c r="C92" s="47">
        <v>6.82</v>
      </c>
      <c r="D92" s="47" t="s">
        <v>2239</v>
      </c>
      <c r="E92" s="28"/>
      <c r="F92" s="47" t="s">
        <v>413</v>
      </c>
      <c r="G92" s="47">
        <v>4.6909999999999998</v>
      </c>
      <c r="H92" s="47" t="s">
        <v>2242</v>
      </c>
    </row>
    <row r="93" spans="1:8" s="27" customFormat="1" ht="15.95" customHeight="1">
      <c r="A93" s="28"/>
      <c r="B93" s="47" t="s">
        <v>545</v>
      </c>
      <c r="C93" s="47">
        <v>2.83</v>
      </c>
      <c r="D93" s="47" t="s">
        <v>2240</v>
      </c>
      <c r="E93" s="28"/>
      <c r="F93" s="47" t="s">
        <v>610</v>
      </c>
      <c r="G93" s="47">
        <v>3.67</v>
      </c>
      <c r="H93" s="47" t="s">
        <v>2239</v>
      </c>
    </row>
    <row r="94" spans="1:8" s="27" customFormat="1" ht="15.95" customHeight="1">
      <c r="A94" s="28"/>
      <c r="B94" s="47" t="s">
        <v>388</v>
      </c>
      <c r="C94" s="47">
        <v>-0.67300000000000004</v>
      </c>
      <c r="D94" s="47" t="s">
        <v>2241</v>
      </c>
      <c r="E94" s="28"/>
      <c r="F94" s="47" t="s">
        <v>545</v>
      </c>
      <c r="G94" s="47">
        <v>2.09</v>
      </c>
      <c r="H94" s="47" t="s">
        <v>2240</v>
      </c>
    </row>
    <row r="95" spans="1:8" s="27" customFormat="1" ht="15.95" customHeight="1">
      <c r="A95" s="28"/>
      <c r="B95" s="47" t="s">
        <v>413</v>
      </c>
      <c r="C95" s="47">
        <v>-2.0379999999999998</v>
      </c>
      <c r="D95" s="47" t="s">
        <v>2242</v>
      </c>
      <c r="E95" s="28"/>
      <c r="F95" s="47" t="s">
        <v>409</v>
      </c>
      <c r="G95" s="47">
        <v>-4.29</v>
      </c>
      <c r="H95" s="47" t="s">
        <v>2243</v>
      </c>
    </row>
    <row r="96" spans="1:8" s="27" customFormat="1" ht="15.95" customHeight="1">
      <c r="A96" s="28"/>
      <c r="B96" s="47" t="s">
        <v>409</v>
      </c>
      <c r="C96" s="47">
        <v>-2.65</v>
      </c>
      <c r="D96" s="47" t="s">
        <v>2243</v>
      </c>
      <c r="E96" s="28"/>
      <c r="F96" s="47" t="s">
        <v>542</v>
      </c>
      <c r="G96" s="47">
        <v>-5.26</v>
      </c>
      <c r="H96" s="47" t="s">
        <v>2244</v>
      </c>
    </row>
    <row r="97" spans="1:8" s="27" customFormat="1" ht="23.1" customHeight="1">
      <c r="A97" s="28"/>
      <c r="B97" s="203"/>
      <c r="C97" s="203"/>
      <c r="D97" s="203"/>
      <c r="E97" s="28"/>
      <c r="F97" s="203"/>
      <c r="G97" s="203"/>
      <c r="H97" s="203"/>
    </row>
    <row r="98" spans="1:8" s="27" customFormat="1" ht="15.95" customHeight="1">
      <c r="A98" s="49">
        <v>43463</v>
      </c>
      <c r="B98" s="47" t="s">
        <v>416</v>
      </c>
      <c r="C98" s="47">
        <v>8.6110000000000007</v>
      </c>
      <c r="D98" s="47" t="s">
        <v>2127</v>
      </c>
      <c r="E98" s="28"/>
      <c r="F98" s="47" t="s">
        <v>416</v>
      </c>
      <c r="G98" s="47">
        <v>7.6639999999999997</v>
      </c>
      <c r="H98" s="47" t="s">
        <v>2127</v>
      </c>
    </row>
    <row r="99" spans="1:8" s="27" customFormat="1" ht="15.95" customHeight="1">
      <c r="A99" s="28"/>
      <c r="B99" s="47" t="s">
        <v>610</v>
      </c>
      <c r="C99" s="47">
        <v>7.14</v>
      </c>
      <c r="D99" s="47" t="s">
        <v>2128</v>
      </c>
      <c r="E99" s="28"/>
      <c r="F99" s="47" t="s">
        <v>610</v>
      </c>
      <c r="G99" s="47">
        <v>3.59</v>
      </c>
      <c r="H99" s="47" t="s">
        <v>2128</v>
      </c>
    </row>
    <row r="100" spans="1:8" s="27" customFormat="1" ht="15.95" customHeight="1">
      <c r="A100" s="28"/>
      <c r="B100" s="47" t="s">
        <v>545</v>
      </c>
      <c r="C100" s="47">
        <v>5.16</v>
      </c>
      <c r="D100" s="47" t="s">
        <v>2129</v>
      </c>
      <c r="E100" s="28"/>
      <c r="F100" s="47" t="s">
        <v>545</v>
      </c>
      <c r="G100" s="47">
        <v>3.42</v>
      </c>
      <c r="H100" s="47" t="s">
        <v>2129</v>
      </c>
    </row>
    <row r="101" spans="1:8" s="27" customFormat="1" ht="15.95" customHeight="1">
      <c r="A101" s="28"/>
      <c r="B101" s="47" t="s">
        <v>388</v>
      </c>
      <c r="C101" s="47">
        <v>-0.52500000000000002</v>
      </c>
      <c r="D101" s="47" t="s">
        <v>2130</v>
      </c>
      <c r="E101" s="28"/>
      <c r="F101" s="47" t="s">
        <v>413</v>
      </c>
      <c r="G101" s="47">
        <v>-2.597</v>
      </c>
      <c r="H101" s="47" t="s">
        <v>2132</v>
      </c>
    </row>
    <row r="102" spans="1:8" s="27" customFormat="1" ht="15.95" customHeight="1">
      <c r="A102" s="28"/>
      <c r="B102" s="47" t="s">
        <v>409</v>
      </c>
      <c r="C102" s="47">
        <v>-2.34</v>
      </c>
      <c r="D102" s="47" t="s">
        <v>2131</v>
      </c>
      <c r="E102" s="28"/>
      <c r="F102" s="47" t="s">
        <v>1202</v>
      </c>
      <c r="G102" s="47">
        <v>-3.85</v>
      </c>
      <c r="H102" s="47" t="s">
        <v>2134</v>
      </c>
    </row>
    <row r="103" spans="1:8" s="27" customFormat="1" ht="15.95" customHeight="1">
      <c r="A103" s="28"/>
      <c r="B103" s="47" t="s">
        <v>413</v>
      </c>
      <c r="C103" s="47">
        <v>-2.9580000000000002</v>
      </c>
      <c r="D103" s="47" t="s">
        <v>2132</v>
      </c>
      <c r="E103" s="28"/>
      <c r="F103" s="47" t="s">
        <v>481</v>
      </c>
      <c r="G103" s="47">
        <v>-5.99</v>
      </c>
      <c r="H103" s="47" t="s">
        <v>2133</v>
      </c>
    </row>
    <row r="104" spans="1:8" s="27" customFormat="1" ht="23.1" customHeight="1">
      <c r="A104" s="28"/>
      <c r="B104" s="203"/>
      <c r="C104" s="203"/>
      <c r="D104" s="203"/>
      <c r="E104" s="28"/>
      <c r="F104" s="203"/>
      <c r="G104" s="203"/>
      <c r="H104" s="203"/>
    </row>
    <row r="105" spans="1:8" s="27" customFormat="1" ht="15.95" customHeight="1">
      <c r="A105" s="49">
        <v>43456</v>
      </c>
      <c r="B105" s="47" t="s">
        <v>416</v>
      </c>
      <c r="C105" s="47">
        <v>11.557</v>
      </c>
      <c r="D105" s="47" t="s">
        <v>2059</v>
      </c>
      <c r="E105" s="28"/>
      <c r="F105" s="47" t="s">
        <v>416</v>
      </c>
      <c r="G105" s="47">
        <v>9.5619999999999994</v>
      </c>
      <c r="H105" s="47" t="s">
        <v>2059</v>
      </c>
    </row>
    <row r="106" spans="1:8" s="27" customFormat="1" ht="15.95" customHeight="1">
      <c r="A106" s="28"/>
      <c r="B106" s="47" t="s">
        <v>610</v>
      </c>
      <c r="C106" s="47">
        <v>11.33</v>
      </c>
      <c r="D106" s="47" t="s">
        <v>2060</v>
      </c>
      <c r="E106" s="28"/>
      <c r="F106" s="47" t="s">
        <v>610</v>
      </c>
      <c r="G106" s="47">
        <v>6.89</v>
      </c>
      <c r="H106" s="47" t="s">
        <v>2060</v>
      </c>
    </row>
    <row r="107" spans="1:8" s="27" customFormat="1" ht="15.95" customHeight="1">
      <c r="A107" s="28"/>
      <c r="B107" s="47" t="s">
        <v>545</v>
      </c>
      <c r="C107" s="47">
        <v>5.28</v>
      </c>
      <c r="D107" s="47" t="s">
        <v>2061</v>
      </c>
      <c r="E107" s="28"/>
      <c r="F107" s="47" t="s">
        <v>545</v>
      </c>
      <c r="G107" s="47">
        <v>3.6</v>
      </c>
      <c r="H107" s="47" t="s">
        <v>2061</v>
      </c>
    </row>
    <row r="108" spans="1:8" s="27" customFormat="1" ht="15.95" customHeight="1">
      <c r="A108" s="28"/>
      <c r="B108" s="47" t="s">
        <v>409</v>
      </c>
      <c r="C108" s="47">
        <v>3.57</v>
      </c>
      <c r="D108" s="47" t="s">
        <v>2062</v>
      </c>
      <c r="E108" s="28"/>
      <c r="F108" s="47" t="s">
        <v>1202</v>
      </c>
      <c r="G108" s="47">
        <v>1.79</v>
      </c>
      <c r="H108" s="47" t="s">
        <v>2065</v>
      </c>
    </row>
    <row r="109" spans="1:8" s="27" customFormat="1" ht="15.95" customHeight="1">
      <c r="A109" s="28"/>
      <c r="B109" s="47" t="s">
        <v>388</v>
      </c>
      <c r="C109" s="47">
        <v>0.65900000000000003</v>
      </c>
      <c r="D109" s="47" t="s">
        <v>2063</v>
      </c>
      <c r="E109" s="28"/>
      <c r="F109" s="47" t="s">
        <v>413</v>
      </c>
      <c r="G109" s="47">
        <v>0.499</v>
      </c>
      <c r="H109" s="47" t="s">
        <v>2064</v>
      </c>
    </row>
    <row r="110" spans="1:8" s="27" customFormat="1" ht="15.95" customHeight="1">
      <c r="A110" s="28"/>
      <c r="B110" s="47" t="s">
        <v>413</v>
      </c>
      <c r="C110" s="47">
        <v>-0.315</v>
      </c>
      <c r="D110" s="47" t="s">
        <v>2064</v>
      </c>
      <c r="E110" s="28"/>
      <c r="F110" s="47" t="s">
        <v>409</v>
      </c>
      <c r="G110" s="47">
        <v>-3.67</v>
      </c>
      <c r="H110" s="47" t="s">
        <v>2062</v>
      </c>
    </row>
    <row r="111" spans="1:8" s="27" customFormat="1" ht="23.1" customHeight="1">
      <c r="A111" s="28"/>
      <c r="B111" s="203"/>
      <c r="C111" s="203"/>
      <c r="D111" s="203"/>
      <c r="E111" s="28"/>
      <c r="F111" s="203"/>
      <c r="G111" s="203"/>
      <c r="H111" s="203"/>
    </row>
    <row r="112" spans="1:8" s="27" customFormat="1" ht="15.95" customHeight="1">
      <c r="A112" s="49">
        <v>43449</v>
      </c>
      <c r="B112" s="47" t="s">
        <v>416</v>
      </c>
      <c r="C112" s="47">
        <v>14.259</v>
      </c>
      <c r="D112" s="47" t="s">
        <v>1947</v>
      </c>
      <c r="E112" s="28"/>
      <c r="F112" s="47" t="s">
        <v>416</v>
      </c>
      <c r="G112" s="47">
        <v>12.43</v>
      </c>
      <c r="H112" s="47" t="s">
        <v>1947</v>
      </c>
    </row>
    <row r="113" spans="1:8" s="27" customFormat="1" ht="15.95" customHeight="1">
      <c r="A113" s="28"/>
      <c r="B113" s="47" t="s">
        <v>610</v>
      </c>
      <c r="C113" s="47">
        <v>10.51</v>
      </c>
      <c r="D113" s="47" t="s">
        <v>1948</v>
      </c>
      <c r="E113" s="28"/>
      <c r="F113" s="47" t="s">
        <v>610</v>
      </c>
      <c r="G113" s="47">
        <v>10.08</v>
      </c>
      <c r="H113" s="47" t="s">
        <v>1948</v>
      </c>
    </row>
    <row r="114" spans="1:8" s="27" customFormat="1" ht="15.95" customHeight="1">
      <c r="A114" s="28"/>
      <c r="B114" s="47" t="s">
        <v>545</v>
      </c>
      <c r="C114" s="47">
        <v>6.75</v>
      </c>
      <c r="D114" s="47" t="s">
        <v>1949</v>
      </c>
      <c r="E114" s="28"/>
      <c r="F114" s="47" t="s">
        <v>1202</v>
      </c>
      <c r="G114" s="47">
        <v>8.43</v>
      </c>
      <c r="H114" s="47" t="s">
        <v>1953</v>
      </c>
    </row>
    <row r="115" spans="1:8" s="27" customFormat="1" ht="15.95" customHeight="1">
      <c r="A115" s="28"/>
      <c r="B115" s="47" t="s">
        <v>409</v>
      </c>
      <c r="C115" s="47">
        <v>4.09</v>
      </c>
      <c r="D115" s="47" t="s">
        <v>1950</v>
      </c>
      <c r="E115" s="28"/>
      <c r="F115" s="47" t="s">
        <v>413</v>
      </c>
      <c r="G115" s="47">
        <v>3.754</v>
      </c>
      <c r="H115" s="47" t="s">
        <v>1952</v>
      </c>
    </row>
    <row r="116" spans="1:8" s="27" customFormat="1" ht="15.95" customHeight="1">
      <c r="A116" s="28"/>
      <c r="B116" s="47" t="s">
        <v>607</v>
      </c>
      <c r="C116" s="47">
        <v>3.82</v>
      </c>
      <c r="D116" s="47" t="s">
        <v>1951</v>
      </c>
      <c r="E116" s="28"/>
      <c r="F116" s="47" t="s">
        <v>545</v>
      </c>
      <c r="G116" s="47">
        <v>1.87</v>
      </c>
      <c r="H116" s="47" t="s">
        <v>1949</v>
      </c>
    </row>
    <row r="117" spans="1:8" s="27" customFormat="1" ht="15.95" customHeight="1">
      <c r="A117" s="28"/>
      <c r="B117" s="47" t="s">
        <v>413</v>
      </c>
      <c r="C117" s="47">
        <v>1.7529999999999999</v>
      </c>
      <c r="D117" s="47" t="s">
        <v>1952</v>
      </c>
      <c r="E117" s="28"/>
      <c r="F117" s="47" t="s">
        <v>409</v>
      </c>
      <c r="G117" s="47">
        <v>-1.98</v>
      </c>
      <c r="H117" s="47" t="s">
        <v>1950</v>
      </c>
    </row>
    <row r="118" spans="1:8" s="27" customFormat="1" ht="23.1" customHeight="1">
      <c r="A118" s="28"/>
      <c r="B118" s="203"/>
      <c r="C118" s="203"/>
      <c r="D118" s="203"/>
      <c r="E118" s="28"/>
      <c r="F118" s="203"/>
      <c r="G118" s="203"/>
      <c r="H118" s="203"/>
    </row>
    <row r="119" spans="1:8" s="27" customFormat="1" ht="15.95" customHeight="1">
      <c r="A119" s="49">
        <v>43442</v>
      </c>
      <c r="B119" s="47" t="s">
        <v>610</v>
      </c>
      <c r="C119" s="47">
        <v>14.58</v>
      </c>
      <c r="D119" s="47" t="s">
        <v>1762</v>
      </c>
      <c r="E119" s="28"/>
      <c r="F119" s="47" t="s">
        <v>416</v>
      </c>
      <c r="G119" s="47">
        <v>8.16</v>
      </c>
      <c r="H119" s="47" t="s">
        <v>1763</v>
      </c>
    </row>
    <row r="120" spans="1:8" s="27" customFormat="1" ht="15.95" customHeight="1">
      <c r="A120" s="28"/>
      <c r="B120" s="47" t="s">
        <v>416</v>
      </c>
      <c r="C120" s="47">
        <v>13.481</v>
      </c>
      <c r="D120" s="47" t="s">
        <v>1763</v>
      </c>
      <c r="E120" s="28"/>
      <c r="F120" s="47" t="s">
        <v>610</v>
      </c>
      <c r="G120" s="47">
        <v>4.5599999999999996</v>
      </c>
      <c r="H120" s="47" t="s">
        <v>1762</v>
      </c>
    </row>
    <row r="121" spans="1:8" s="27" customFormat="1" ht="15.95" customHeight="1">
      <c r="A121" s="28"/>
      <c r="B121" s="47" t="s">
        <v>409</v>
      </c>
      <c r="C121" s="47">
        <v>9.3000000000000007</v>
      </c>
      <c r="D121" s="47" t="s">
        <v>612</v>
      </c>
      <c r="E121" s="28"/>
      <c r="F121" s="47" t="s">
        <v>1202</v>
      </c>
      <c r="G121" s="47">
        <v>0.43</v>
      </c>
      <c r="H121" s="47" t="s">
        <v>1770</v>
      </c>
    </row>
    <row r="122" spans="1:8" s="27" customFormat="1" ht="15.95" customHeight="1">
      <c r="A122" s="28"/>
      <c r="B122" s="47" t="s">
        <v>607</v>
      </c>
      <c r="C122" s="47">
        <v>5.13</v>
      </c>
      <c r="D122" s="47" t="s">
        <v>1764</v>
      </c>
      <c r="E122" s="28"/>
      <c r="F122" s="47" t="s">
        <v>545</v>
      </c>
      <c r="G122" s="47">
        <v>-0.27</v>
      </c>
      <c r="H122" s="47" t="s">
        <v>1767</v>
      </c>
    </row>
    <row r="123" spans="1:8" s="27" customFormat="1" ht="15.95" customHeight="1">
      <c r="A123" s="28"/>
      <c r="B123" s="47" t="s">
        <v>411</v>
      </c>
      <c r="C123" s="47">
        <v>1.0900000000000001</v>
      </c>
      <c r="D123" s="47" t="s">
        <v>1765</v>
      </c>
      <c r="E123" s="28"/>
      <c r="F123" s="47" t="s">
        <v>413</v>
      </c>
      <c r="G123" s="47">
        <v>-4.2619999999999996</v>
      </c>
      <c r="H123" s="47" t="s">
        <v>1768</v>
      </c>
    </row>
    <row r="124" spans="1:8" s="27" customFormat="1" ht="15.95" customHeight="1">
      <c r="A124" s="28"/>
      <c r="B124" s="47" t="s">
        <v>415</v>
      </c>
      <c r="C124" s="47">
        <v>0.73</v>
      </c>
      <c r="D124" s="47" t="s">
        <v>1766</v>
      </c>
      <c r="E124" s="28"/>
      <c r="F124" s="47" t="s">
        <v>481</v>
      </c>
      <c r="G124" s="47">
        <v>-5.54</v>
      </c>
      <c r="H124" s="47" t="s">
        <v>1769</v>
      </c>
    </row>
    <row r="125" spans="1:8" s="27" customFormat="1" ht="23.1" customHeight="1">
      <c r="A125" s="28"/>
      <c r="B125" s="203"/>
      <c r="C125" s="203"/>
      <c r="D125" s="203"/>
      <c r="E125" s="28"/>
      <c r="F125" s="203"/>
      <c r="G125" s="203"/>
      <c r="H125" s="203"/>
    </row>
    <row r="126" spans="1:8" s="27" customFormat="1" ht="15.95" customHeight="1">
      <c r="A126" s="49">
        <v>43434</v>
      </c>
      <c r="B126" s="47" t="s">
        <v>610</v>
      </c>
      <c r="C126" s="47">
        <v>20.440000000000001</v>
      </c>
      <c r="D126" s="47" t="s">
        <v>1701</v>
      </c>
      <c r="E126" s="28"/>
      <c r="F126" s="47" t="s">
        <v>416</v>
      </c>
      <c r="G126" s="47">
        <v>9.2799999999999994</v>
      </c>
      <c r="H126" s="47" t="s">
        <v>1703</v>
      </c>
    </row>
    <row r="127" spans="1:8" s="27" customFormat="1" ht="15.95" customHeight="1">
      <c r="A127" s="28"/>
      <c r="B127" s="47" t="s">
        <v>409</v>
      </c>
      <c r="C127" s="47">
        <v>9.67</v>
      </c>
      <c r="D127" s="47" t="s">
        <v>1702</v>
      </c>
      <c r="E127" s="28"/>
      <c r="F127" s="47" t="s">
        <v>1202</v>
      </c>
      <c r="G127" s="47">
        <v>7.95</v>
      </c>
      <c r="H127" s="47" t="s">
        <v>1708</v>
      </c>
    </row>
    <row r="128" spans="1:8" s="27" customFormat="1" ht="15.95" customHeight="1">
      <c r="A128" s="28"/>
      <c r="B128" s="47" t="s">
        <v>416</v>
      </c>
      <c r="C128" s="47">
        <v>9.4350000000000005</v>
      </c>
      <c r="D128" s="47" t="s">
        <v>1703</v>
      </c>
      <c r="E128" s="28"/>
      <c r="F128" s="47" t="s">
        <v>610</v>
      </c>
      <c r="G128" s="47">
        <v>6.57</v>
      </c>
      <c r="H128" s="47" t="s">
        <v>1701</v>
      </c>
    </row>
    <row r="129" spans="1:8" s="27" customFormat="1" ht="15.95" customHeight="1">
      <c r="A129" s="28"/>
      <c r="B129" s="47" t="s">
        <v>607</v>
      </c>
      <c r="C129" s="47">
        <v>6.04</v>
      </c>
      <c r="D129" s="47" t="s">
        <v>1704</v>
      </c>
      <c r="E129" s="28"/>
      <c r="F129" s="47" t="s">
        <v>545</v>
      </c>
      <c r="G129" s="47">
        <v>4.0999999999999996</v>
      </c>
      <c r="H129" s="47" t="s">
        <v>1706</v>
      </c>
    </row>
    <row r="130" spans="1:8" s="27" customFormat="1" ht="15.95" customHeight="1">
      <c r="A130" s="28"/>
      <c r="B130" s="47" t="s">
        <v>411</v>
      </c>
      <c r="C130" s="47">
        <v>0.46</v>
      </c>
      <c r="D130" s="47" t="s">
        <v>1705</v>
      </c>
      <c r="E130" s="28"/>
      <c r="F130" s="47" t="s">
        <v>481</v>
      </c>
      <c r="G130" s="47">
        <v>0.52</v>
      </c>
      <c r="H130" s="47" t="s">
        <v>1707</v>
      </c>
    </row>
    <row r="131" spans="1:8" s="27" customFormat="1" ht="15.95" customHeight="1">
      <c r="A131" s="28"/>
      <c r="B131" s="47" t="s">
        <v>545</v>
      </c>
      <c r="C131" s="47">
        <v>0</v>
      </c>
      <c r="D131" s="47" t="s">
        <v>1706</v>
      </c>
      <c r="E131" s="28"/>
      <c r="F131" s="47" t="s">
        <v>409</v>
      </c>
      <c r="G131" s="47">
        <v>-2.73</v>
      </c>
      <c r="H131" s="47" t="s">
        <v>1702</v>
      </c>
    </row>
    <row r="132" spans="1:8" s="27" customFormat="1" ht="23.1" customHeight="1">
      <c r="A132" s="28"/>
      <c r="B132" s="203"/>
      <c r="C132" s="203"/>
      <c r="D132" s="203"/>
      <c r="E132" s="28"/>
      <c r="F132" s="203"/>
      <c r="G132" s="203"/>
      <c r="H132" s="203"/>
    </row>
    <row r="133" spans="1:8" s="27" customFormat="1" ht="15.95" customHeight="1">
      <c r="A133" s="49">
        <v>43427</v>
      </c>
      <c r="B133" s="47" t="s">
        <v>610</v>
      </c>
      <c r="C133" s="47">
        <v>19.3</v>
      </c>
      <c r="D133" s="47" t="s">
        <v>1633</v>
      </c>
      <c r="E133" s="28"/>
      <c r="F133" s="47" t="s">
        <v>610</v>
      </c>
      <c r="G133" s="47">
        <v>8.8000000000000007</v>
      </c>
      <c r="H133" s="47" t="s">
        <v>1633</v>
      </c>
    </row>
    <row r="134" spans="1:8" s="27" customFormat="1" ht="15.95" customHeight="1">
      <c r="A134" s="28"/>
      <c r="B134" s="47" t="s">
        <v>607</v>
      </c>
      <c r="C134" s="47">
        <v>9.5</v>
      </c>
      <c r="D134" s="47" t="s">
        <v>1634</v>
      </c>
      <c r="E134" s="28"/>
      <c r="F134" s="47" t="s">
        <v>416</v>
      </c>
      <c r="G134" s="47">
        <v>8.7140000000000004</v>
      </c>
      <c r="H134" s="47" t="s">
        <v>1636</v>
      </c>
    </row>
    <row r="135" spans="1:8" s="27" customFormat="1" ht="15.95" customHeight="1">
      <c r="A135" s="28"/>
      <c r="B135" s="47" t="s">
        <v>411</v>
      </c>
      <c r="C135" s="47">
        <v>6.49</v>
      </c>
      <c r="D135" s="47" t="s">
        <v>1635</v>
      </c>
      <c r="E135" s="28"/>
      <c r="F135" s="47" t="s">
        <v>1202</v>
      </c>
      <c r="G135" s="47">
        <v>8.2799999999999994</v>
      </c>
      <c r="H135" s="47" t="s">
        <v>1641</v>
      </c>
    </row>
    <row r="136" spans="1:8" s="27" customFormat="1" ht="15.95" customHeight="1">
      <c r="A136" s="28"/>
      <c r="B136" s="47" t="s">
        <v>416</v>
      </c>
      <c r="C136" s="47">
        <v>6.4340000000000002</v>
      </c>
      <c r="D136" s="47" t="s">
        <v>1636</v>
      </c>
      <c r="E136" s="28"/>
      <c r="F136" s="47" t="s">
        <v>545</v>
      </c>
      <c r="G136" s="47">
        <v>2.92</v>
      </c>
      <c r="H136" s="47" t="s">
        <v>1639</v>
      </c>
    </row>
    <row r="137" spans="1:8" s="27" customFormat="1" ht="15.95" customHeight="1">
      <c r="A137" s="28"/>
      <c r="B137" s="47" t="s">
        <v>409</v>
      </c>
      <c r="C137" s="47">
        <v>4.4400000000000004</v>
      </c>
      <c r="D137" s="47" t="s">
        <v>1637</v>
      </c>
      <c r="E137" s="28"/>
      <c r="F137" s="47" t="s">
        <v>415</v>
      </c>
      <c r="G137" s="47">
        <v>2.69</v>
      </c>
      <c r="H137" s="47" t="s">
        <v>1638</v>
      </c>
    </row>
    <row r="138" spans="1:8" s="27" customFormat="1" ht="15.95" customHeight="1">
      <c r="A138" s="28"/>
      <c r="B138" s="47" t="s">
        <v>415</v>
      </c>
      <c r="C138" s="47">
        <v>-0.91</v>
      </c>
      <c r="D138" s="47" t="s">
        <v>1638</v>
      </c>
      <c r="E138" s="28"/>
      <c r="F138" s="47" t="s">
        <v>481</v>
      </c>
      <c r="G138" s="47">
        <v>-0.8</v>
      </c>
      <c r="H138" s="47" t="s">
        <v>1640</v>
      </c>
    </row>
    <row r="139" spans="1:8" s="27" customFormat="1" ht="23.1" customHeight="1">
      <c r="A139" s="28"/>
      <c r="B139" s="203"/>
      <c r="C139" s="203"/>
      <c r="D139" s="203"/>
      <c r="E139" s="28"/>
      <c r="F139" s="203"/>
      <c r="G139" s="203"/>
      <c r="H139" s="203"/>
    </row>
    <row r="140" spans="1:8" s="27" customFormat="1" ht="15.95" customHeight="1">
      <c r="A140" s="49">
        <v>43420</v>
      </c>
      <c r="B140" s="47" t="s">
        <v>607</v>
      </c>
      <c r="C140" s="47">
        <v>26.32</v>
      </c>
      <c r="D140" s="47" t="s">
        <v>1441</v>
      </c>
      <c r="E140" s="28"/>
      <c r="F140" s="47" t="s">
        <v>610</v>
      </c>
      <c r="G140" s="47">
        <v>7.65</v>
      </c>
      <c r="H140" s="47" t="s">
        <v>1442</v>
      </c>
    </row>
    <row r="141" spans="1:8" s="27" customFormat="1" ht="15.95" customHeight="1">
      <c r="A141" s="28"/>
      <c r="B141" s="47" t="s">
        <v>610</v>
      </c>
      <c r="C141" s="47">
        <v>19.63</v>
      </c>
      <c r="D141" s="47" t="s">
        <v>1442</v>
      </c>
      <c r="E141" s="28"/>
      <c r="F141" s="47" t="s">
        <v>416</v>
      </c>
      <c r="G141" s="47">
        <v>5.952</v>
      </c>
      <c r="H141" s="47" t="s">
        <v>1443</v>
      </c>
    </row>
    <row r="142" spans="1:8" s="27" customFormat="1" ht="15.95" customHeight="1">
      <c r="A142" s="28"/>
      <c r="B142" s="47" t="s">
        <v>416</v>
      </c>
      <c r="C142" s="47">
        <v>4.0220000000000002</v>
      </c>
      <c r="D142" s="47" t="s">
        <v>1443</v>
      </c>
      <c r="E142" s="28"/>
      <c r="F142" s="47" t="s">
        <v>545</v>
      </c>
      <c r="G142" s="47">
        <v>4.5199999999999996</v>
      </c>
      <c r="H142" s="47" t="s">
        <v>1446</v>
      </c>
    </row>
    <row r="143" spans="1:8" s="27" customFormat="1" ht="15.95" customHeight="1">
      <c r="A143" s="28"/>
      <c r="B143" s="47" t="s">
        <v>413</v>
      </c>
      <c r="C143" s="47">
        <v>2.3210000000000002</v>
      </c>
      <c r="D143" s="47" t="s">
        <v>1444</v>
      </c>
      <c r="E143" s="28"/>
      <c r="F143" s="47" t="s">
        <v>415</v>
      </c>
      <c r="G143" s="47">
        <v>1.33</v>
      </c>
      <c r="H143" s="47" t="s">
        <v>1448</v>
      </c>
    </row>
    <row r="144" spans="1:8" s="27" customFormat="1" ht="15.95" customHeight="1">
      <c r="A144" s="28"/>
      <c r="B144" s="47" t="s">
        <v>409</v>
      </c>
      <c r="C144" s="47">
        <v>1.24</v>
      </c>
      <c r="D144" s="47" t="s">
        <v>1445</v>
      </c>
      <c r="E144" s="28"/>
      <c r="F144" s="47" t="s">
        <v>481</v>
      </c>
      <c r="G144" s="47">
        <v>-0.21</v>
      </c>
      <c r="H144" s="47" t="s">
        <v>1447</v>
      </c>
    </row>
    <row r="145" spans="1:8" s="27" customFormat="1" ht="15.95" customHeight="1">
      <c r="A145" s="28"/>
      <c r="B145" s="47" t="s">
        <v>545</v>
      </c>
      <c r="C145" s="47">
        <v>-0.28999999999999998</v>
      </c>
      <c r="D145" s="47" t="s">
        <v>1446</v>
      </c>
      <c r="E145" s="28"/>
      <c r="F145" s="47" t="s">
        <v>409</v>
      </c>
      <c r="G145" s="47">
        <v>-0.42</v>
      </c>
      <c r="H145" s="47" t="s">
        <v>1445</v>
      </c>
    </row>
    <row r="146" spans="1:8" s="27" customFormat="1" ht="23.1" customHeight="1">
      <c r="A146" s="28"/>
      <c r="B146" s="203"/>
      <c r="C146" s="203"/>
      <c r="D146" s="203"/>
      <c r="E146" s="28"/>
      <c r="F146" s="203"/>
      <c r="G146" s="203"/>
      <c r="H146" s="203"/>
    </row>
    <row r="147" spans="1:8" s="27" customFormat="1" ht="15.95" customHeight="1">
      <c r="A147" s="49">
        <v>43413</v>
      </c>
      <c r="B147" s="47" t="s">
        <v>607</v>
      </c>
      <c r="C147" s="47">
        <v>43.29</v>
      </c>
      <c r="D147" s="47" t="s">
        <v>1294</v>
      </c>
      <c r="E147" s="28"/>
      <c r="F147" s="47" t="s">
        <v>411</v>
      </c>
      <c r="G147" s="47">
        <v>10.25</v>
      </c>
      <c r="H147" s="47" t="s">
        <v>1299</v>
      </c>
    </row>
    <row r="148" spans="1:8" s="27" customFormat="1" ht="15.95" customHeight="1">
      <c r="A148" s="28"/>
      <c r="B148" s="47" t="s">
        <v>610</v>
      </c>
      <c r="C148" s="47">
        <v>16.559999999999999</v>
      </c>
      <c r="D148" s="47" t="s">
        <v>1295</v>
      </c>
      <c r="E148" s="28"/>
      <c r="F148" s="47" t="s">
        <v>610</v>
      </c>
      <c r="G148" s="47">
        <v>5.89</v>
      </c>
      <c r="H148" s="47" t="s">
        <v>1295</v>
      </c>
    </row>
    <row r="149" spans="1:8" s="27" customFormat="1" ht="15.95" customHeight="1">
      <c r="A149" s="28"/>
      <c r="B149" s="47" t="s">
        <v>389</v>
      </c>
      <c r="C149" s="47">
        <v>5.5</v>
      </c>
      <c r="D149" s="47" t="s">
        <v>1296</v>
      </c>
      <c r="E149" s="28"/>
      <c r="F149" s="47" t="s">
        <v>416</v>
      </c>
      <c r="G149" s="47">
        <v>4.7770000000000001</v>
      </c>
      <c r="H149" s="47" t="s">
        <v>1298</v>
      </c>
    </row>
    <row r="150" spans="1:8" s="27" customFormat="1" ht="15.95" customHeight="1">
      <c r="A150" s="28"/>
      <c r="B150" s="47" t="s">
        <v>409</v>
      </c>
      <c r="C150" s="47">
        <v>4.4800000000000004</v>
      </c>
      <c r="D150" s="47" t="s">
        <v>1297</v>
      </c>
      <c r="E150" s="28"/>
      <c r="F150" s="47" t="s">
        <v>481</v>
      </c>
      <c r="G150" s="47">
        <v>3.43</v>
      </c>
      <c r="H150" s="47" t="s">
        <v>616</v>
      </c>
    </row>
    <row r="151" spans="1:8" s="27" customFormat="1" ht="15.95" customHeight="1">
      <c r="A151" s="28"/>
      <c r="B151" s="47" t="s">
        <v>416</v>
      </c>
      <c r="C151" s="47">
        <v>4.109</v>
      </c>
      <c r="D151" s="47" t="s">
        <v>1298</v>
      </c>
      <c r="E151" s="28"/>
      <c r="F151" s="47" t="s">
        <v>545</v>
      </c>
      <c r="G151" s="47">
        <v>3.05</v>
      </c>
      <c r="H151" s="47" t="s">
        <v>1300</v>
      </c>
    </row>
    <row r="152" spans="1:8" s="27" customFormat="1" ht="15.95" customHeight="1">
      <c r="A152" s="28"/>
      <c r="B152" s="47" t="s">
        <v>481</v>
      </c>
      <c r="C152" s="47">
        <v>2.67</v>
      </c>
      <c r="D152" s="47" t="s">
        <v>616</v>
      </c>
      <c r="E152" s="28"/>
      <c r="F152" s="47" t="s">
        <v>1202</v>
      </c>
      <c r="G152" s="47">
        <v>1.85</v>
      </c>
      <c r="H152" s="47" t="s">
        <v>1301</v>
      </c>
    </row>
    <row r="153" spans="1:8" s="27" customFormat="1" ht="23.1" customHeight="1">
      <c r="A153" s="28"/>
      <c r="B153" s="203"/>
      <c r="C153" s="203"/>
      <c r="D153" s="203"/>
      <c r="E153" s="28"/>
      <c r="F153" s="203"/>
      <c r="G153" s="203"/>
      <c r="H153" s="203"/>
    </row>
    <row r="154" spans="1:8" s="27" customFormat="1" ht="15.95" customHeight="1">
      <c r="A154" s="49">
        <v>43406</v>
      </c>
      <c r="B154" s="47" t="s">
        <v>607</v>
      </c>
      <c r="C154" s="47">
        <v>39.99</v>
      </c>
      <c r="D154" s="47" t="s">
        <v>1195</v>
      </c>
      <c r="E154" s="28"/>
      <c r="F154" s="47" t="s">
        <v>411</v>
      </c>
      <c r="G154" s="47">
        <v>9.93</v>
      </c>
      <c r="H154" s="47" t="s">
        <v>1201</v>
      </c>
    </row>
    <row r="155" spans="1:8" s="27" customFormat="1" ht="15.95" customHeight="1">
      <c r="A155" s="28"/>
      <c r="B155" s="47" t="s">
        <v>610</v>
      </c>
      <c r="C155" s="47">
        <v>16.510000000000002</v>
      </c>
      <c r="D155" s="47" t="s">
        <v>1196</v>
      </c>
      <c r="E155" s="28"/>
      <c r="F155" s="47" t="s">
        <v>610</v>
      </c>
      <c r="G155" s="47">
        <v>8.2100000000000009</v>
      </c>
      <c r="H155" s="47" t="s">
        <v>1196</v>
      </c>
    </row>
    <row r="156" spans="1:8" s="27" customFormat="1" ht="15.95" customHeight="1">
      <c r="A156" s="28"/>
      <c r="B156" s="47" t="s">
        <v>389</v>
      </c>
      <c r="C156" s="47">
        <v>6.7</v>
      </c>
      <c r="D156" s="47" t="s">
        <v>1197</v>
      </c>
      <c r="E156" s="28"/>
      <c r="F156" s="47" t="s">
        <v>416</v>
      </c>
      <c r="G156" s="47">
        <v>3.7869999999999999</v>
      </c>
      <c r="H156" s="47" t="s">
        <v>1198</v>
      </c>
    </row>
    <row r="157" spans="1:8" s="27" customFormat="1" ht="15.95" customHeight="1">
      <c r="A157" s="28"/>
      <c r="B157" s="47" t="s">
        <v>416</v>
      </c>
      <c r="C157" s="47">
        <v>2.456</v>
      </c>
      <c r="D157" s="47" t="s">
        <v>1198</v>
      </c>
      <c r="E157" s="28"/>
      <c r="F157" s="47" t="s">
        <v>545</v>
      </c>
      <c r="G157" s="47">
        <v>2.1</v>
      </c>
      <c r="H157" s="47" t="s">
        <v>1200</v>
      </c>
    </row>
    <row r="158" spans="1:8" s="27" customFormat="1" ht="15.95" customHeight="1">
      <c r="A158" s="28"/>
      <c r="B158" s="47" t="s">
        <v>415</v>
      </c>
      <c r="C158" s="47">
        <v>1.18</v>
      </c>
      <c r="D158" s="47" t="s">
        <v>1183</v>
      </c>
      <c r="E158" s="28"/>
      <c r="F158" s="47" t="s">
        <v>1202</v>
      </c>
      <c r="G158" s="47">
        <v>1.75</v>
      </c>
      <c r="H158" s="47" t="s">
        <v>1203</v>
      </c>
    </row>
    <row r="159" spans="1:8" s="27" customFormat="1" ht="15.95" customHeight="1">
      <c r="A159" s="28"/>
      <c r="B159" s="47" t="s">
        <v>481</v>
      </c>
      <c r="C159" s="47">
        <v>0.28999999999999998</v>
      </c>
      <c r="D159" s="47" t="s">
        <v>1199</v>
      </c>
      <c r="E159" s="28"/>
      <c r="F159" s="47" t="s">
        <v>481</v>
      </c>
      <c r="G159" s="47">
        <v>0.06</v>
      </c>
      <c r="H159" s="47" t="s">
        <v>1199</v>
      </c>
    </row>
    <row r="160" spans="1:8" s="27" customFormat="1" ht="23.1" customHeight="1">
      <c r="A160" s="28"/>
      <c r="B160" s="203"/>
      <c r="C160" s="203"/>
      <c r="D160" s="203"/>
      <c r="E160" s="28"/>
      <c r="F160" s="203"/>
      <c r="G160" s="203"/>
      <c r="H160" s="203"/>
    </row>
    <row r="161" spans="1:8" s="27" customFormat="1" ht="15.95" customHeight="1">
      <c r="A161" s="49">
        <v>43399</v>
      </c>
      <c r="B161" s="47" t="s">
        <v>607</v>
      </c>
      <c r="C161" s="47">
        <v>55.43</v>
      </c>
      <c r="D161" s="47" t="s">
        <v>1092</v>
      </c>
      <c r="E161" s="28"/>
      <c r="F161" s="47" t="s">
        <v>411</v>
      </c>
      <c r="G161" s="47">
        <v>7.34</v>
      </c>
      <c r="H161" s="47" t="s">
        <v>1098</v>
      </c>
    </row>
    <row r="162" spans="1:8" s="27" customFormat="1" ht="15.95" customHeight="1">
      <c r="A162" s="28"/>
      <c r="B162" s="47" t="s">
        <v>477</v>
      </c>
      <c r="C162" s="47">
        <v>27.3</v>
      </c>
      <c r="D162" s="47" t="s">
        <v>1093</v>
      </c>
      <c r="E162" s="28"/>
      <c r="F162" s="47" t="s">
        <v>477</v>
      </c>
      <c r="G162" s="47">
        <v>4.8</v>
      </c>
      <c r="H162" s="47" t="s">
        <v>1093</v>
      </c>
    </row>
    <row r="163" spans="1:8" s="27" customFormat="1" ht="15.95" customHeight="1">
      <c r="A163" s="28"/>
      <c r="B163" s="47" t="s">
        <v>610</v>
      </c>
      <c r="C163" s="47">
        <v>9.1999999999999993</v>
      </c>
      <c r="D163" s="47" t="s">
        <v>1094</v>
      </c>
      <c r="E163" s="28"/>
      <c r="F163" s="47" t="s">
        <v>607</v>
      </c>
      <c r="G163" s="47">
        <v>3.64</v>
      </c>
      <c r="H163" s="47" t="s">
        <v>1092</v>
      </c>
    </row>
    <row r="164" spans="1:8" s="27" customFormat="1" ht="15.95" customHeight="1">
      <c r="A164" s="28"/>
      <c r="B164" s="47" t="s">
        <v>389</v>
      </c>
      <c r="C164" s="47">
        <v>6.26</v>
      </c>
      <c r="D164" s="47" t="s">
        <v>1095</v>
      </c>
      <c r="E164" s="28"/>
      <c r="F164" s="47" t="s">
        <v>416</v>
      </c>
      <c r="G164" s="47">
        <v>3.048</v>
      </c>
      <c r="H164" s="47" t="s">
        <v>1096</v>
      </c>
    </row>
    <row r="165" spans="1:8" s="27" customFormat="1" ht="15.95" customHeight="1">
      <c r="A165" s="28"/>
      <c r="B165" s="47" t="s">
        <v>416</v>
      </c>
      <c r="C165" s="47">
        <v>4.758</v>
      </c>
      <c r="D165" s="47" t="s">
        <v>1096</v>
      </c>
      <c r="E165" s="28"/>
      <c r="F165" s="47" t="s">
        <v>610</v>
      </c>
      <c r="G165" s="47">
        <v>2.59</v>
      </c>
      <c r="H165" s="47" t="s">
        <v>1094</v>
      </c>
    </row>
    <row r="166" spans="1:8" s="27" customFormat="1" ht="15.95" customHeight="1">
      <c r="A166" s="28"/>
      <c r="B166" s="47" t="s">
        <v>409</v>
      </c>
      <c r="C166" s="47">
        <v>1.87</v>
      </c>
      <c r="D166" s="47" t="s">
        <v>1097</v>
      </c>
      <c r="E166" s="28"/>
      <c r="F166" s="47" t="s">
        <v>409</v>
      </c>
      <c r="G166" s="47">
        <v>-1.35</v>
      </c>
      <c r="H166" s="47" t="s">
        <v>1097</v>
      </c>
    </row>
    <row r="167" spans="1:8" s="27" customFormat="1" ht="15.95" customHeight="1">
      <c r="A167" s="28"/>
      <c r="B167" s="28"/>
      <c r="C167" s="28"/>
      <c r="D167" s="28"/>
      <c r="E167" s="28"/>
      <c r="F167" s="28"/>
      <c r="G167" s="28"/>
      <c r="H167" s="28"/>
    </row>
    <row r="168" spans="1:8" s="27" customFormat="1" ht="15.95" customHeight="1">
      <c r="A168" s="49">
        <v>43392</v>
      </c>
      <c r="B168" s="47" t="s">
        <v>607</v>
      </c>
      <c r="C168" s="47">
        <v>85.07</v>
      </c>
      <c r="D168" s="47" t="s">
        <v>1034</v>
      </c>
      <c r="E168" s="28"/>
      <c r="F168" s="47" t="s">
        <v>607</v>
      </c>
      <c r="G168" s="47">
        <v>14.47</v>
      </c>
      <c r="H168" s="47" t="s">
        <v>1034</v>
      </c>
    </row>
    <row r="169" spans="1:8" s="27" customFormat="1" ht="15.95" customHeight="1">
      <c r="A169" s="28"/>
      <c r="B169" s="47" t="s">
        <v>477</v>
      </c>
      <c r="C169" s="47">
        <v>24.59</v>
      </c>
      <c r="D169" s="47" t="s">
        <v>1035</v>
      </c>
      <c r="E169" s="28"/>
      <c r="F169" s="47" t="s">
        <v>610</v>
      </c>
      <c r="G169" s="47">
        <v>10.16</v>
      </c>
      <c r="H169" s="47" t="s">
        <v>1036</v>
      </c>
    </row>
    <row r="170" spans="1:8" s="27" customFormat="1" ht="15.95" customHeight="1">
      <c r="A170" s="28"/>
      <c r="B170" s="47" t="s">
        <v>610</v>
      </c>
      <c r="C170" s="47">
        <v>21.37</v>
      </c>
      <c r="D170" s="47" t="s">
        <v>1036</v>
      </c>
      <c r="E170" s="28"/>
      <c r="F170" s="47" t="s">
        <v>411</v>
      </c>
      <c r="G170" s="47">
        <v>9.44</v>
      </c>
      <c r="H170" s="47" t="s">
        <v>1040</v>
      </c>
    </row>
    <row r="171" spans="1:8" s="27" customFormat="1" ht="15.95" customHeight="1">
      <c r="A171" s="28"/>
      <c r="B171" s="47" t="s">
        <v>389</v>
      </c>
      <c r="C171" s="47">
        <v>13.12</v>
      </c>
      <c r="D171" s="47" t="s">
        <v>1037</v>
      </c>
      <c r="E171" s="28"/>
      <c r="F171" s="47" t="s">
        <v>416</v>
      </c>
      <c r="G171" s="47">
        <v>5.6980000000000004</v>
      </c>
      <c r="H171" s="47" t="s">
        <v>1038</v>
      </c>
    </row>
    <row r="172" spans="1:8" s="27" customFormat="1" ht="15.95" customHeight="1">
      <c r="A172" s="28"/>
      <c r="B172" s="47" t="s">
        <v>416</v>
      </c>
      <c r="C172" s="47">
        <v>11.615</v>
      </c>
      <c r="D172" s="47" t="s">
        <v>1038</v>
      </c>
      <c r="E172" s="28"/>
      <c r="F172" s="47" t="s">
        <v>937</v>
      </c>
      <c r="G172" s="47">
        <v>4.4800000000000004</v>
      </c>
      <c r="H172" s="47" t="s">
        <v>1041</v>
      </c>
    </row>
    <row r="173" spans="1:8" s="27" customFormat="1" ht="15.95" customHeight="1">
      <c r="A173" s="28"/>
      <c r="B173" s="47" t="s">
        <v>481</v>
      </c>
      <c r="C173" s="47">
        <v>5.22</v>
      </c>
      <c r="D173" s="47" t="s">
        <v>1039</v>
      </c>
      <c r="E173" s="28"/>
      <c r="F173" s="47" t="s">
        <v>481</v>
      </c>
      <c r="G173" s="47">
        <v>3.36</v>
      </c>
      <c r="H173" s="47" t="s">
        <v>1039</v>
      </c>
    </row>
    <row r="174" spans="1:8" s="27" customFormat="1" ht="23.1" customHeight="1">
      <c r="A174" s="28"/>
      <c r="B174" s="203"/>
      <c r="C174" s="203"/>
      <c r="D174" s="203"/>
      <c r="E174" s="28"/>
      <c r="F174" s="203"/>
      <c r="G174" s="203"/>
      <c r="H174" s="203"/>
    </row>
    <row r="175" spans="1:8" s="27" customFormat="1" ht="15.95" customHeight="1">
      <c r="A175" s="49">
        <v>43385</v>
      </c>
      <c r="B175" s="47" t="s">
        <v>607</v>
      </c>
      <c r="C175" s="47">
        <v>75.67</v>
      </c>
      <c r="D175" s="47" t="s">
        <v>929</v>
      </c>
      <c r="E175" s="28"/>
      <c r="F175" s="47" t="s">
        <v>607</v>
      </c>
      <c r="G175" s="47">
        <v>16.66</v>
      </c>
      <c r="H175" s="47" t="s">
        <v>929</v>
      </c>
    </row>
    <row r="176" spans="1:8" s="27" customFormat="1" ht="15.95" customHeight="1">
      <c r="A176" s="28"/>
      <c r="B176" s="47" t="s">
        <v>389</v>
      </c>
      <c r="C176" s="47">
        <v>16.649999999999999</v>
      </c>
      <c r="D176" s="47" t="s">
        <v>930</v>
      </c>
      <c r="E176" s="28"/>
      <c r="F176" s="47" t="s">
        <v>411</v>
      </c>
      <c r="G176" s="47">
        <v>5.91</v>
      </c>
      <c r="H176" s="47" t="s">
        <v>936</v>
      </c>
    </row>
    <row r="177" spans="1:8" s="27" customFormat="1" ht="15.95" customHeight="1">
      <c r="A177" s="28"/>
      <c r="B177" s="47" t="s">
        <v>477</v>
      </c>
      <c r="C177" s="47">
        <v>15.62</v>
      </c>
      <c r="D177" s="47" t="s">
        <v>931</v>
      </c>
      <c r="E177" s="28"/>
      <c r="F177" s="47" t="s">
        <v>479</v>
      </c>
      <c r="G177" s="47">
        <v>2.06</v>
      </c>
      <c r="H177" s="47" t="s">
        <v>516</v>
      </c>
    </row>
    <row r="178" spans="1:8" s="27" customFormat="1" ht="15.95" customHeight="1">
      <c r="A178" s="28"/>
      <c r="B178" s="47" t="s">
        <v>610</v>
      </c>
      <c r="C178" s="47">
        <v>14.1</v>
      </c>
      <c r="D178" s="47" t="s">
        <v>932</v>
      </c>
      <c r="E178" s="28"/>
      <c r="F178" s="47" t="s">
        <v>937</v>
      </c>
      <c r="G178" s="47">
        <v>2.02</v>
      </c>
      <c r="H178" s="47" t="s">
        <v>938</v>
      </c>
    </row>
    <row r="179" spans="1:8" s="27" customFormat="1" ht="15.95" customHeight="1">
      <c r="A179" s="28"/>
      <c r="B179" s="47" t="s">
        <v>836</v>
      </c>
      <c r="C179" s="47">
        <v>9.1199999999999992</v>
      </c>
      <c r="D179" s="47" t="s">
        <v>933</v>
      </c>
      <c r="E179" s="28"/>
      <c r="F179" s="47" t="s">
        <v>610</v>
      </c>
      <c r="G179" s="47">
        <v>1.53</v>
      </c>
      <c r="H179" s="47" t="s">
        <v>932</v>
      </c>
    </row>
    <row r="180" spans="1:8" s="27" customFormat="1" ht="15.95" customHeight="1">
      <c r="A180" s="28"/>
      <c r="B180" s="47" t="s">
        <v>416</v>
      </c>
      <c r="C180" s="47">
        <v>6.9880000000000004</v>
      </c>
      <c r="D180" s="47" t="s">
        <v>934</v>
      </c>
      <c r="E180" s="28"/>
      <c r="F180" s="47" t="s">
        <v>481</v>
      </c>
      <c r="G180" s="47">
        <v>0.63</v>
      </c>
      <c r="H180" s="47" t="s">
        <v>935</v>
      </c>
    </row>
    <row r="181" spans="1:8" s="27" customFormat="1" ht="23.1" customHeight="1">
      <c r="A181" s="28"/>
      <c r="B181" s="203"/>
      <c r="C181" s="203"/>
      <c r="D181" s="203"/>
      <c r="E181" s="28"/>
      <c r="F181" s="203"/>
      <c r="G181" s="203"/>
      <c r="H181" s="203"/>
    </row>
    <row r="182" spans="1:8" s="27" customFormat="1" ht="15.95" customHeight="1">
      <c r="A182" s="49">
        <v>43383</v>
      </c>
      <c r="B182" s="47" t="s">
        <v>607</v>
      </c>
      <c r="C182" s="47">
        <v>58.24</v>
      </c>
      <c r="D182" s="47" t="s">
        <v>886</v>
      </c>
      <c r="E182" s="28"/>
      <c r="F182" s="47" t="s">
        <v>607</v>
      </c>
      <c r="G182" s="47">
        <v>13.93</v>
      </c>
      <c r="H182" s="47" t="s">
        <v>886</v>
      </c>
    </row>
    <row r="183" spans="1:8" s="27" customFormat="1" ht="15.95" customHeight="1">
      <c r="A183" s="28"/>
      <c r="B183" s="47" t="s">
        <v>610</v>
      </c>
      <c r="C183" s="47">
        <v>15.5</v>
      </c>
      <c r="D183" s="47" t="s">
        <v>887</v>
      </c>
      <c r="E183" s="28"/>
      <c r="F183" s="47" t="s">
        <v>610</v>
      </c>
      <c r="G183" s="47">
        <v>5.58</v>
      </c>
      <c r="H183" s="47" t="s">
        <v>887</v>
      </c>
    </row>
    <row r="184" spans="1:8" s="27" customFormat="1" ht="15.95" customHeight="1">
      <c r="A184" s="28"/>
      <c r="B184" s="47" t="s">
        <v>389</v>
      </c>
      <c r="C184" s="47">
        <v>14.98</v>
      </c>
      <c r="D184" s="47" t="s">
        <v>888</v>
      </c>
      <c r="E184" s="28"/>
      <c r="F184" s="47" t="s">
        <v>416</v>
      </c>
      <c r="G184" s="47">
        <v>5.5019999999999998</v>
      </c>
      <c r="H184" s="47" t="s">
        <v>890</v>
      </c>
    </row>
    <row r="185" spans="1:8" s="27" customFormat="1" ht="15.95" customHeight="1">
      <c r="A185" s="28"/>
      <c r="B185" s="47" t="s">
        <v>477</v>
      </c>
      <c r="C185" s="47">
        <v>8.9700000000000006</v>
      </c>
      <c r="D185" s="47" t="s">
        <v>889</v>
      </c>
      <c r="E185" s="28"/>
      <c r="F185" s="47" t="s">
        <v>411</v>
      </c>
      <c r="G185" s="47">
        <v>5.49</v>
      </c>
      <c r="H185" s="47" t="s">
        <v>893</v>
      </c>
    </row>
    <row r="186" spans="1:8" s="27" customFormat="1" ht="15.95" customHeight="1">
      <c r="A186" s="28"/>
      <c r="B186" s="47" t="s">
        <v>416</v>
      </c>
      <c r="C186" s="47">
        <v>8.7140000000000004</v>
      </c>
      <c r="D186" s="47" t="s">
        <v>890</v>
      </c>
      <c r="E186" s="28"/>
      <c r="F186" s="47" t="s">
        <v>481</v>
      </c>
      <c r="G186" s="47">
        <v>4.8099999999999996</v>
      </c>
      <c r="H186" s="47" t="s">
        <v>892</v>
      </c>
    </row>
    <row r="187" spans="1:8" s="27" customFormat="1" ht="15.95" customHeight="1">
      <c r="A187" s="28"/>
      <c r="B187" s="47" t="s">
        <v>836</v>
      </c>
      <c r="C187" s="47">
        <v>7.73</v>
      </c>
      <c r="D187" s="47" t="s">
        <v>891</v>
      </c>
      <c r="E187" s="28"/>
      <c r="F187" s="47" t="s">
        <v>545</v>
      </c>
      <c r="G187" s="47">
        <v>3.73</v>
      </c>
      <c r="H187" s="47" t="s">
        <v>894</v>
      </c>
    </row>
    <row r="188" spans="1:8" s="27" customFormat="1" ht="23.1" customHeight="1">
      <c r="A188" s="28"/>
      <c r="B188" s="203"/>
      <c r="C188" s="203"/>
      <c r="D188" s="203"/>
      <c r="E188" s="28"/>
      <c r="F188" s="203"/>
      <c r="G188" s="203"/>
      <c r="H188" s="203"/>
    </row>
    <row r="189" spans="1:8" s="27" customFormat="1" ht="15.95" customHeight="1">
      <c r="A189" s="49">
        <v>43379</v>
      </c>
      <c r="B189" s="47" t="s">
        <v>607</v>
      </c>
      <c r="C189" s="47">
        <v>89.04</v>
      </c>
      <c r="D189" s="47" t="s">
        <v>831</v>
      </c>
      <c r="E189" s="28"/>
      <c r="F189" s="47" t="s">
        <v>607</v>
      </c>
      <c r="G189" s="47">
        <v>39.590000000000003</v>
      </c>
      <c r="H189" s="47" t="s">
        <v>831</v>
      </c>
    </row>
    <row r="190" spans="1:8" s="27" customFormat="1" ht="15.95" customHeight="1">
      <c r="A190" s="28"/>
      <c r="B190" s="47" t="s">
        <v>389</v>
      </c>
      <c r="C190" s="47">
        <v>19.309999999999999</v>
      </c>
      <c r="D190" s="47" t="s">
        <v>832</v>
      </c>
      <c r="E190" s="28"/>
      <c r="F190" s="47" t="s">
        <v>411</v>
      </c>
      <c r="G190" s="47">
        <v>12.93</v>
      </c>
      <c r="H190" s="47" t="s">
        <v>838</v>
      </c>
    </row>
    <row r="191" spans="1:8" s="27" customFormat="1" ht="15.95" customHeight="1">
      <c r="A191" s="28"/>
      <c r="B191" s="47" t="s">
        <v>477</v>
      </c>
      <c r="C191" s="47">
        <v>14.22</v>
      </c>
      <c r="D191" s="47" t="s">
        <v>833</v>
      </c>
      <c r="E191" s="28"/>
      <c r="F191" s="47" t="s">
        <v>481</v>
      </c>
      <c r="G191" s="47">
        <v>11.78</v>
      </c>
      <c r="H191" s="47" t="s">
        <v>840</v>
      </c>
    </row>
    <row r="192" spans="1:8" s="27" customFormat="1" ht="15.95" customHeight="1">
      <c r="A192" s="28"/>
      <c r="B192" s="47" t="s">
        <v>610</v>
      </c>
      <c r="C192" s="47">
        <v>12.9</v>
      </c>
      <c r="D192" s="47" t="s">
        <v>834</v>
      </c>
      <c r="E192" s="28"/>
      <c r="F192" s="47" t="s">
        <v>545</v>
      </c>
      <c r="G192" s="47">
        <v>9.17</v>
      </c>
      <c r="H192" s="47" t="s">
        <v>839</v>
      </c>
    </row>
    <row r="193" spans="1:8" s="27" customFormat="1" ht="15.95" customHeight="1">
      <c r="A193" s="28"/>
      <c r="B193" s="47" t="s">
        <v>479</v>
      </c>
      <c r="C193" s="47">
        <v>8.7799999999999994</v>
      </c>
      <c r="D193" s="47" t="s">
        <v>835</v>
      </c>
      <c r="E193" s="28"/>
      <c r="F193" s="47" t="s">
        <v>610</v>
      </c>
      <c r="G193" s="47">
        <v>8.1199999999999992</v>
      </c>
      <c r="H193" s="47" t="s">
        <v>834</v>
      </c>
    </row>
    <row r="194" spans="1:8" s="27" customFormat="1" ht="15.95" customHeight="1">
      <c r="A194" s="28"/>
      <c r="B194" s="47" t="s">
        <v>836</v>
      </c>
      <c r="C194" s="47">
        <v>7.79</v>
      </c>
      <c r="D194" s="47" t="s">
        <v>837</v>
      </c>
      <c r="E194" s="28"/>
      <c r="F194" s="47" t="s">
        <v>389</v>
      </c>
      <c r="G194" s="47">
        <v>7.13</v>
      </c>
      <c r="H194" s="47" t="s">
        <v>832</v>
      </c>
    </row>
    <row r="195" spans="1:8" s="27" customFormat="1" ht="23.1" customHeight="1">
      <c r="A195" s="28"/>
      <c r="B195" s="203"/>
      <c r="C195" s="203"/>
      <c r="D195" s="203"/>
      <c r="E195" s="28"/>
      <c r="F195" s="203"/>
      <c r="G195" s="203"/>
      <c r="H195" s="203"/>
    </row>
    <row r="196" spans="1:8" s="27" customFormat="1" ht="15.95" customHeight="1">
      <c r="A196" s="49">
        <v>43372</v>
      </c>
      <c r="B196" s="47" t="s">
        <v>607</v>
      </c>
      <c r="C196" s="47">
        <v>82.41</v>
      </c>
      <c r="D196" s="47" t="s">
        <v>608</v>
      </c>
      <c r="E196" s="28"/>
      <c r="F196" s="47" t="s">
        <v>607</v>
      </c>
      <c r="G196" s="47">
        <v>26.83</v>
      </c>
      <c r="H196" s="47" t="s">
        <v>608</v>
      </c>
    </row>
    <row r="197" spans="1:8" s="27" customFormat="1" ht="15.95" customHeight="1">
      <c r="A197" s="28"/>
      <c r="B197" s="47" t="s">
        <v>411</v>
      </c>
      <c r="C197" s="47">
        <v>22.9</v>
      </c>
      <c r="D197" s="47" t="s">
        <v>541</v>
      </c>
      <c r="E197" s="28"/>
      <c r="F197" s="47" t="s">
        <v>411</v>
      </c>
      <c r="G197" s="47">
        <v>10.45</v>
      </c>
      <c r="H197" s="47" t="s">
        <v>541</v>
      </c>
    </row>
    <row r="198" spans="1:8" s="27" customFormat="1" ht="15.95" customHeight="1">
      <c r="A198" s="28"/>
      <c r="B198" s="47" t="s">
        <v>389</v>
      </c>
      <c r="C198" s="47">
        <v>19.95</v>
      </c>
      <c r="D198" s="47" t="s">
        <v>609</v>
      </c>
      <c r="E198" s="28"/>
      <c r="F198" s="47" t="s">
        <v>388</v>
      </c>
      <c r="G198" s="47">
        <v>10.047000000000001</v>
      </c>
      <c r="H198" s="47" t="s">
        <v>614</v>
      </c>
    </row>
    <row r="199" spans="1:8" s="27" customFormat="1" ht="15.95" customHeight="1">
      <c r="A199" s="28"/>
      <c r="B199" s="47" t="s">
        <v>610</v>
      </c>
      <c r="C199" s="47">
        <v>12.37</v>
      </c>
      <c r="D199" s="47" t="s">
        <v>611</v>
      </c>
      <c r="E199" s="28"/>
      <c r="F199" s="47" t="s">
        <v>481</v>
      </c>
      <c r="G199" s="47">
        <v>9.26</v>
      </c>
      <c r="H199" s="47" t="s">
        <v>616</v>
      </c>
    </row>
    <row r="200" spans="1:8" s="27" customFormat="1" ht="15.95" customHeight="1">
      <c r="A200" s="28"/>
      <c r="B200" s="47" t="s">
        <v>409</v>
      </c>
      <c r="C200" s="47">
        <v>9.1</v>
      </c>
      <c r="D200" s="47" t="s">
        <v>612</v>
      </c>
      <c r="E200" s="28"/>
      <c r="F200" s="47" t="s">
        <v>610</v>
      </c>
      <c r="G200" s="47">
        <v>6.87</v>
      </c>
      <c r="H200" s="47" t="s">
        <v>611</v>
      </c>
    </row>
    <row r="201" spans="1:8" s="27" customFormat="1" ht="15.95" customHeight="1">
      <c r="A201" s="28"/>
      <c r="B201" s="47" t="s">
        <v>542</v>
      </c>
      <c r="C201" s="47">
        <v>8.5299999999999994</v>
      </c>
      <c r="D201" s="47" t="s">
        <v>613</v>
      </c>
      <c r="E201" s="28"/>
      <c r="F201" s="47" t="s">
        <v>545</v>
      </c>
      <c r="G201" s="47">
        <v>6.09</v>
      </c>
      <c r="H201" s="47" t="s">
        <v>615</v>
      </c>
    </row>
    <row r="202" spans="1:8" s="27" customFormat="1" ht="23.1" customHeight="1">
      <c r="A202" s="28"/>
      <c r="B202" s="203"/>
      <c r="C202" s="203"/>
      <c r="D202" s="203"/>
      <c r="E202" s="28"/>
      <c r="F202" s="203"/>
      <c r="G202" s="203"/>
      <c r="H202" s="203"/>
    </row>
    <row r="203" spans="1:8" s="27" customFormat="1" ht="15.95" customHeight="1">
      <c r="A203" s="49">
        <v>43365</v>
      </c>
      <c r="B203" s="47" t="s">
        <v>388</v>
      </c>
      <c r="C203" s="47">
        <v>26.085999999999999</v>
      </c>
      <c r="D203" s="47" t="s">
        <v>539</v>
      </c>
      <c r="E203" s="28"/>
      <c r="F203" s="47" t="s">
        <v>548</v>
      </c>
      <c r="G203" s="47">
        <v>10.999000000000001</v>
      </c>
      <c r="H203" s="47" t="s">
        <v>549</v>
      </c>
    </row>
    <row r="204" spans="1:8" s="27" customFormat="1" ht="15.95" customHeight="1">
      <c r="A204" s="28"/>
      <c r="B204" s="47" t="s">
        <v>389</v>
      </c>
      <c r="C204" s="47">
        <v>23.59</v>
      </c>
      <c r="D204" s="47" t="s">
        <v>540</v>
      </c>
      <c r="E204" s="28"/>
      <c r="F204" s="47" t="s">
        <v>550</v>
      </c>
      <c r="G204" s="47">
        <v>7.7910000000000004</v>
      </c>
      <c r="H204" s="47" t="s">
        <v>551</v>
      </c>
    </row>
    <row r="205" spans="1:8" s="27" customFormat="1" ht="15.95" customHeight="1">
      <c r="A205" s="28"/>
      <c r="B205" s="47" t="s">
        <v>411</v>
      </c>
      <c r="C205" s="47">
        <v>20.69</v>
      </c>
      <c r="D205" s="47" t="s">
        <v>541</v>
      </c>
      <c r="E205" s="28"/>
      <c r="F205" s="47" t="s">
        <v>481</v>
      </c>
      <c r="G205" s="47">
        <v>6.89</v>
      </c>
      <c r="H205" s="47" t="s">
        <v>547</v>
      </c>
    </row>
    <row r="206" spans="1:8" s="27" customFormat="1" ht="15.95" customHeight="1">
      <c r="A206" s="28"/>
      <c r="B206" s="47" t="s">
        <v>477</v>
      </c>
      <c r="C206" s="47">
        <v>16.309999999999999</v>
      </c>
      <c r="D206" s="47" t="s">
        <v>506</v>
      </c>
      <c r="E206" s="28"/>
      <c r="F206" s="47" t="s">
        <v>388</v>
      </c>
      <c r="G206" s="47">
        <v>5.8010000000000002</v>
      </c>
      <c r="H206" s="47" t="s">
        <v>539</v>
      </c>
    </row>
    <row r="207" spans="1:8" s="27" customFormat="1" ht="15.95" customHeight="1">
      <c r="A207" s="28"/>
      <c r="B207" s="47" t="s">
        <v>542</v>
      </c>
      <c r="C207" s="47">
        <v>12.38</v>
      </c>
      <c r="D207" s="47" t="s">
        <v>543</v>
      </c>
      <c r="E207" s="28"/>
      <c r="F207" s="47" t="s">
        <v>411</v>
      </c>
      <c r="G207" s="47">
        <v>5.53</v>
      </c>
      <c r="H207" s="47" t="s">
        <v>541</v>
      </c>
    </row>
    <row r="208" spans="1:8" s="27" customFormat="1" ht="15.95" customHeight="1">
      <c r="A208" s="28"/>
      <c r="B208" s="47" t="s">
        <v>409</v>
      </c>
      <c r="C208" s="47">
        <v>10.8</v>
      </c>
      <c r="D208" s="47" t="s">
        <v>544</v>
      </c>
      <c r="E208" s="28"/>
      <c r="F208" s="47" t="s">
        <v>545</v>
      </c>
      <c r="G208" s="47">
        <v>4.12</v>
      </c>
      <c r="H208" s="47" t="s">
        <v>546</v>
      </c>
    </row>
    <row r="209" spans="1:8" s="27" customFormat="1" ht="23.1" customHeight="1">
      <c r="A209" s="28"/>
      <c r="B209" s="203"/>
      <c r="C209" s="203"/>
      <c r="D209" s="203"/>
      <c r="E209" s="28"/>
      <c r="F209" s="28"/>
      <c r="G209" s="28"/>
      <c r="H209" s="28"/>
    </row>
    <row r="210" spans="1:8" s="57" customFormat="1" ht="15.95" customHeight="1">
      <c r="A210" s="49">
        <v>43358</v>
      </c>
      <c r="B210" s="47" t="s">
        <v>388</v>
      </c>
      <c r="C210" s="47">
        <v>30.905000000000001</v>
      </c>
      <c r="D210" s="47" t="s">
        <v>472</v>
      </c>
      <c r="E210" s="28"/>
      <c r="F210" s="47" t="s">
        <v>388</v>
      </c>
      <c r="G210" s="47">
        <v>14.074</v>
      </c>
      <c r="H210" s="47" t="s">
        <v>472</v>
      </c>
    </row>
    <row r="211" spans="1:8" s="57" customFormat="1" ht="15.95" customHeight="1">
      <c r="A211" s="28"/>
      <c r="B211" s="47" t="s">
        <v>389</v>
      </c>
      <c r="C211" s="47">
        <v>22.8</v>
      </c>
      <c r="D211" s="47" t="s">
        <v>473</v>
      </c>
      <c r="E211" s="28"/>
      <c r="F211" s="47" t="s">
        <v>409</v>
      </c>
      <c r="G211" s="47">
        <v>5.71</v>
      </c>
      <c r="H211" s="47" t="s">
        <v>475</v>
      </c>
    </row>
    <row r="212" spans="1:8" s="57" customFormat="1" ht="15.95" customHeight="1">
      <c r="A212" s="28"/>
      <c r="B212" s="47" t="s">
        <v>411</v>
      </c>
      <c r="C212" s="47">
        <v>15.96</v>
      </c>
      <c r="D212" s="47" t="s">
        <v>474</v>
      </c>
      <c r="E212" s="28"/>
      <c r="F212" s="47" t="s">
        <v>411</v>
      </c>
      <c r="G212" s="47">
        <v>5.49</v>
      </c>
      <c r="H212" s="47" t="s">
        <v>474</v>
      </c>
    </row>
    <row r="213" spans="1:8" s="57" customFormat="1" ht="15.95" customHeight="1">
      <c r="A213" s="28"/>
      <c r="B213" s="47" t="s">
        <v>409</v>
      </c>
      <c r="C213" s="47">
        <v>13.26</v>
      </c>
      <c r="D213" s="47" t="s">
        <v>475</v>
      </c>
      <c r="E213" s="28"/>
      <c r="F213" s="47" t="s">
        <v>481</v>
      </c>
      <c r="G213" s="47">
        <v>4.0999999999999996</v>
      </c>
      <c r="H213" s="47" t="s">
        <v>482</v>
      </c>
    </row>
    <row r="214" spans="1:8" s="57" customFormat="1" ht="15.95" customHeight="1">
      <c r="A214" s="28"/>
      <c r="B214" s="47" t="s">
        <v>415</v>
      </c>
      <c r="C214" s="47">
        <v>8.3800000000000008</v>
      </c>
      <c r="D214" s="47" t="s">
        <v>476</v>
      </c>
      <c r="E214" s="28"/>
      <c r="F214" s="47" t="s">
        <v>389</v>
      </c>
      <c r="G214" s="47">
        <v>3.74</v>
      </c>
      <c r="H214" s="47" t="s">
        <v>473</v>
      </c>
    </row>
    <row r="215" spans="1:8" s="57" customFormat="1" ht="15.95" customHeight="1">
      <c r="A215" s="28"/>
      <c r="B215" s="47" t="s">
        <v>477</v>
      </c>
      <c r="C215" s="47">
        <v>5.74</v>
      </c>
      <c r="D215" s="47" t="s">
        <v>478</v>
      </c>
      <c r="E215" s="28"/>
      <c r="F215" s="47" t="s">
        <v>479</v>
      </c>
      <c r="G215" s="47">
        <v>3.44</v>
      </c>
      <c r="H215" s="47" t="s">
        <v>480</v>
      </c>
    </row>
    <row r="216" spans="1:8" s="27" customFormat="1" ht="15.95" customHeight="1">
      <c r="A216" s="28"/>
      <c r="B216" s="203"/>
      <c r="C216" s="203"/>
      <c r="D216" s="203"/>
      <c r="E216" s="28"/>
      <c r="F216" s="203"/>
      <c r="G216" s="203"/>
      <c r="H216" s="203"/>
    </row>
    <row r="217" spans="1:8" ht="15.95" customHeight="1">
      <c r="A217" s="30">
        <v>43350</v>
      </c>
      <c r="B217" s="47" t="s">
        <v>388</v>
      </c>
      <c r="C217" s="47">
        <v>42.98</v>
      </c>
      <c r="D217" s="47">
        <v>21.69</v>
      </c>
      <c r="E217" s="28"/>
      <c r="F217" s="47" t="s">
        <v>388</v>
      </c>
      <c r="G217" s="47">
        <v>12.82</v>
      </c>
      <c r="H217" s="47">
        <v>21.69</v>
      </c>
    </row>
    <row r="218" spans="1:8" ht="15.95" customHeight="1">
      <c r="A218" s="20"/>
      <c r="B218" s="15" t="s">
        <v>389</v>
      </c>
      <c r="C218" s="15">
        <v>19.91</v>
      </c>
      <c r="D218" s="15" t="s">
        <v>390</v>
      </c>
      <c r="F218" s="15" t="s">
        <v>409</v>
      </c>
      <c r="G218" s="15">
        <v>8.1</v>
      </c>
      <c r="H218" s="15" t="s">
        <v>410</v>
      </c>
    </row>
    <row r="219" spans="1:8" ht="15.95" customHeight="1">
      <c r="A219" s="20"/>
      <c r="B219" s="15" t="s">
        <v>409</v>
      </c>
      <c r="C219" s="15">
        <v>16.5</v>
      </c>
      <c r="D219" s="15" t="s">
        <v>410</v>
      </c>
      <c r="F219" s="15" t="s">
        <v>411</v>
      </c>
      <c r="G219" s="15">
        <v>7.27</v>
      </c>
      <c r="H219" s="15" t="s">
        <v>412</v>
      </c>
    </row>
    <row r="220" spans="1:8" ht="15.95" customHeight="1">
      <c r="A220" s="20"/>
      <c r="B220" s="15" t="s">
        <v>411</v>
      </c>
      <c r="C220" s="15">
        <v>14.82</v>
      </c>
      <c r="D220" s="15" t="s">
        <v>412</v>
      </c>
      <c r="F220" s="15" t="s">
        <v>389</v>
      </c>
      <c r="G220" s="15">
        <v>3.32</v>
      </c>
      <c r="H220" s="15" t="s">
        <v>390</v>
      </c>
    </row>
    <row r="221" spans="1:8" ht="15.95" customHeight="1">
      <c r="A221" s="20"/>
      <c r="B221" s="15" t="s">
        <v>413</v>
      </c>
      <c r="C221" s="15">
        <v>12.398</v>
      </c>
      <c r="D221" s="15" t="s">
        <v>414</v>
      </c>
      <c r="F221" s="15" t="s">
        <v>416</v>
      </c>
      <c r="G221" s="15">
        <v>2.6829999999999998</v>
      </c>
      <c r="H221" s="15" t="s">
        <v>417</v>
      </c>
    </row>
    <row r="222" spans="1:8">
      <c r="B222" s="15" t="s">
        <v>415</v>
      </c>
      <c r="C222" s="15">
        <v>10.96</v>
      </c>
      <c r="D222" s="15" t="s">
        <v>374</v>
      </c>
      <c r="F222" s="15" t="s">
        <v>415</v>
      </c>
      <c r="G222" s="15">
        <v>2.2599999999999998</v>
      </c>
      <c r="H222" s="15" t="s">
        <v>374</v>
      </c>
    </row>
    <row r="224" spans="1:8" ht="15.95" customHeight="1">
      <c r="A224" s="30">
        <v>43343</v>
      </c>
      <c r="B224" s="47" t="s">
        <v>388</v>
      </c>
      <c r="C224" s="47">
        <v>50.74</v>
      </c>
      <c r="D224" s="47">
        <v>21.85</v>
      </c>
      <c r="E224" s="28"/>
      <c r="F224" s="47"/>
      <c r="G224" s="47"/>
      <c r="H224" s="47"/>
    </row>
    <row r="225" spans="1:8" ht="15.95" customHeight="1">
      <c r="A225" s="20"/>
      <c r="B225" s="15" t="s">
        <v>389</v>
      </c>
      <c r="C225" s="15">
        <v>24.42</v>
      </c>
      <c r="D225" s="15">
        <v>103.62</v>
      </c>
      <c r="F225" s="15"/>
      <c r="G225" s="15"/>
      <c r="H225" s="15"/>
    </row>
    <row r="226" spans="1:8" ht="15.95" customHeight="1">
      <c r="A226" s="20"/>
      <c r="B226" s="15" t="s">
        <v>411</v>
      </c>
      <c r="C226" s="15">
        <v>20.63</v>
      </c>
      <c r="D226" s="15">
        <v>214.9</v>
      </c>
      <c r="F226" s="15"/>
      <c r="G226" s="15"/>
      <c r="H226" s="15"/>
    </row>
    <row r="227" spans="1:8" ht="15.95" customHeight="1">
      <c r="A227" s="20"/>
      <c r="B227" s="15" t="s">
        <v>409</v>
      </c>
      <c r="C227" s="15">
        <v>20.61</v>
      </c>
      <c r="D227" s="15">
        <v>44.19</v>
      </c>
      <c r="F227" s="15"/>
      <c r="G227" s="15"/>
      <c r="H227" s="15"/>
    </row>
    <row r="228" spans="1:8" ht="15.95" customHeight="1">
      <c r="A228" s="20"/>
      <c r="B228" s="15" t="s">
        <v>413</v>
      </c>
      <c r="C228" s="15">
        <v>18.21</v>
      </c>
      <c r="D228" s="15">
        <v>9.18</v>
      </c>
      <c r="F228" s="15"/>
      <c r="G228" s="15"/>
      <c r="H228" s="15"/>
    </row>
    <row r="229" spans="1:8">
      <c r="B229" s="15" t="s">
        <v>415</v>
      </c>
      <c r="C229" s="15">
        <v>14.75</v>
      </c>
      <c r="D229" s="15">
        <v>119</v>
      </c>
      <c r="F229" s="15"/>
      <c r="G229" s="15"/>
      <c r="H229" s="15"/>
    </row>
  </sheetData>
  <mergeCells count="4">
    <mergeCell ref="B2:H2"/>
    <mergeCell ref="B3:H3"/>
    <mergeCell ref="B4:D4"/>
    <mergeCell ref="F4:H4"/>
  </mergeCells>
  <hyperlinks>
    <hyperlink ref="B3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I477"/>
  <sheetViews>
    <sheetView workbookViewId="0">
      <selection activeCell="B2" sqref="B2:H2"/>
    </sheetView>
  </sheetViews>
  <sheetFormatPr baseColWidth="10" defaultRowHeight="15"/>
  <cols>
    <col min="1" max="1" width="14.42578125" style="9" customWidth="1"/>
    <col min="2" max="2" width="23" style="9" customWidth="1"/>
    <col min="3" max="3" width="17.42578125" style="9" customWidth="1"/>
    <col min="4" max="4" width="17.5703125" style="9" customWidth="1"/>
    <col min="5" max="5" width="11.42578125" style="9"/>
    <col min="6" max="6" width="22.7109375" style="9" customWidth="1"/>
    <col min="7" max="7" width="20.85546875" style="9" customWidth="1"/>
    <col min="8" max="8" width="15.5703125" style="9" customWidth="1"/>
  </cols>
  <sheetData>
    <row r="1" spans="1:9" s="22" customFormat="1" ht="23.2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s="22" customFormat="1" ht="39.950000000000003" customHeight="1" thickBot="1">
      <c r="A2" s="23"/>
      <c r="B2" s="208" t="s">
        <v>435</v>
      </c>
      <c r="C2" s="209"/>
      <c r="D2" s="209"/>
      <c r="E2" s="209"/>
      <c r="F2" s="209"/>
      <c r="G2" s="209"/>
      <c r="H2" s="210"/>
    </row>
    <row r="3" spans="1:9" s="22" customFormat="1" ht="27" customHeight="1">
      <c r="A3" s="23"/>
      <c r="B3" s="211" t="s">
        <v>428</v>
      </c>
      <c r="C3" s="212"/>
      <c r="D3" s="212"/>
      <c r="E3" s="212"/>
      <c r="F3" s="212"/>
      <c r="G3" s="212"/>
      <c r="H3" s="212"/>
    </row>
    <row r="4" spans="1:9" s="22" customFormat="1" ht="23.1" customHeight="1">
      <c r="A4" s="23"/>
      <c r="B4" s="213" t="s">
        <v>429</v>
      </c>
      <c r="C4" s="214"/>
      <c r="D4" s="215"/>
      <c r="E4" s="23"/>
      <c r="F4" s="213" t="s">
        <v>430</v>
      </c>
      <c r="G4" s="214"/>
      <c r="H4" s="215"/>
    </row>
    <row r="5" spans="1:9" s="22" customFormat="1" ht="23.1" customHeight="1">
      <c r="A5" s="23"/>
      <c r="B5" s="62" t="s">
        <v>66</v>
      </c>
      <c r="C5" s="24" t="s">
        <v>360</v>
      </c>
      <c r="D5" s="25" t="s">
        <v>351</v>
      </c>
      <c r="E5" s="23"/>
      <c r="F5" s="62" t="s">
        <v>66</v>
      </c>
      <c r="G5" s="24" t="s">
        <v>387</v>
      </c>
      <c r="H5" s="25" t="s">
        <v>351</v>
      </c>
    </row>
    <row r="7" spans="1:9" s="18" customFormat="1" ht="15.95" customHeight="1">
      <c r="A7" s="49">
        <v>43554</v>
      </c>
      <c r="B7" s="48" t="s">
        <v>1310</v>
      </c>
      <c r="C7" s="48">
        <v>58.8</v>
      </c>
      <c r="D7" s="48" t="s">
        <v>3223</v>
      </c>
      <c r="E7" s="12"/>
      <c r="F7" s="48" t="s">
        <v>3456</v>
      </c>
      <c r="G7" s="48">
        <v>110.84</v>
      </c>
      <c r="H7" s="48" t="s">
        <v>3601</v>
      </c>
    </row>
    <row r="8" spans="1:9" s="18" customFormat="1" ht="15.95" customHeight="1">
      <c r="A8" s="21"/>
      <c r="B8" s="48" t="s">
        <v>3456</v>
      </c>
      <c r="C8" s="48">
        <v>48.1</v>
      </c>
      <c r="D8" s="48" t="s">
        <v>3601</v>
      </c>
      <c r="E8" s="12"/>
      <c r="F8" s="48" t="s">
        <v>484</v>
      </c>
      <c r="G8" s="48">
        <v>68.888999999999996</v>
      </c>
      <c r="H8" s="48" t="s">
        <v>3616</v>
      </c>
    </row>
    <row r="9" spans="1:9" s="18" customFormat="1" ht="15.95" customHeight="1">
      <c r="A9" s="21"/>
      <c r="B9" s="48" t="s">
        <v>1457</v>
      </c>
      <c r="C9" s="48">
        <v>36.9</v>
      </c>
      <c r="D9" s="48" t="s">
        <v>3602</v>
      </c>
      <c r="E9" s="12"/>
      <c r="F9" s="48" t="s">
        <v>2874</v>
      </c>
      <c r="G9" s="48">
        <v>66.138999999999996</v>
      </c>
      <c r="H9" s="48" t="s">
        <v>3604</v>
      </c>
    </row>
    <row r="10" spans="1:9" s="18" customFormat="1" ht="15.95" customHeight="1">
      <c r="A10" s="21"/>
      <c r="B10" s="48" t="s">
        <v>2870</v>
      </c>
      <c r="C10" s="48">
        <v>36.700000000000003</v>
      </c>
      <c r="D10" s="48" t="s">
        <v>3133</v>
      </c>
      <c r="E10" s="12"/>
      <c r="F10" s="48" t="s">
        <v>3617</v>
      </c>
      <c r="G10" s="48">
        <v>64.75</v>
      </c>
      <c r="H10" s="48" t="s">
        <v>3618</v>
      </c>
    </row>
    <row r="11" spans="1:9" s="18" customFormat="1" ht="15.95" customHeight="1">
      <c r="A11" s="21"/>
      <c r="B11" s="48" t="s">
        <v>1103</v>
      </c>
      <c r="C11" s="48">
        <v>35.012999999999998</v>
      </c>
      <c r="D11" s="48" t="s">
        <v>3603</v>
      </c>
      <c r="E11" s="12"/>
      <c r="F11" s="48" t="s">
        <v>2870</v>
      </c>
      <c r="G11" s="48">
        <v>60.5</v>
      </c>
      <c r="H11" s="48" t="s">
        <v>3133</v>
      </c>
    </row>
    <row r="12" spans="1:9" s="18" customFormat="1" ht="15.95" customHeight="1">
      <c r="A12" s="21"/>
      <c r="B12" s="48" t="s">
        <v>2874</v>
      </c>
      <c r="C12" s="48">
        <v>32.963999999999999</v>
      </c>
      <c r="D12" s="48" t="s">
        <v>3604</v>
      </c>
      <c r="E12" s="12"/>
      <c r="F12" s="48" t="s">
        <v>3346</v>
      </c>
      <c r="G12" s="48">
        <v>60.15</v>
      </c>
      <c r="H12" s="48" t="s">
        <v>3605</v>
      </c>
    </row>
    <row r="14" spans="1:9" s="18" customFormat="1" ht="15.95" customHeight="1">
      <c r="A14" s="49">
        <v>43546</v>
      </c>
      <c r="B14" s="48" t="s">
        <v>1310</v>
      </c>
      <c r="C14" s="48">
        <v>70.28</v>
      </c>
      <c r="D14" s="48" t="s">
        <v>3223</v>
      </c>
      <c r="E14" s="12"/>
      <c r="F14" s="48" t="s">
        <v>3456</v>
      </c>
      <c r="G14" s="48">
        <v>92.66</v>
      </c>
      <c r="H14" s="48" t="s">
        <v>2867</v>
      </c>
    </row>
    <row r="15" spans="1:9" s="18" customFormat="1" ht="15.95" customHeight="1">
      <c r="A15" s="21"/>
      <c r="B15" s="48" t="s">
        <v>627</v>
      </c>
      <c r="C15" s="48">
        <v>45.84</v>
      </c>
      <c r="D15" s="48" t="s">
        <v>3452</v>
      </c>
      <c r="E15" s="12"/>
      <c r="F15" s="48" t="s">
        <v>2874</v>
      </c>
      <c r="G15" s="48">
        <v>61.027000000000001</v>
      </c>
      <c r="H15" s="48" t="s">
        <v>3455</v>
      </c>
    </row>
    <row r="16" spans="1:9" s="18" customFormat="1" ht="15.95" customHeight="1">
      <c r="A16" s="21"/>
      <c r="B16" s="48" t="s">
        <v>1457</v>
      </c>
      <c r="C16" s="48">
        <v>45.07</v>
      </c>
      <c r="D16" s="48" t="s">
        <v>3453</v>
      </c>
      <c r="E16" s="12"/>
      <c r="F16" s="48" t="s">
        <v>2870</v>
      </c>
      <c r="G16" s="48">
        <v>55.9</v>
      </c>
      <c r="H16" s="48" t="s">
        <v>3454</v>
      </c>
    </row>
    <row r="17" spans="1:8" s="18" customFormat="1" ht="15.95" customHeight="1">
      <c r="A17" s="21"/>
      <c r="B17" s="48" t="s">
        <v>2870</v>
      </c>
      <c r="C17" s="48">
        <v>35.5</v>
      </c>
      <c r="D17" s="48" t="s">
        <v>3454</v>
      </c>
      <c r="E17" s="12"/>
      <c r="F17" s="48" t="s">
        <v>484</v>
      </c>
      <c r="G17" s="48">
        <v>50.265000000000001</v>
      </c>
      <c r="H17" s="48" t="s">
        <v>3466</v>
      </c>
    </row>
    <row r="18" spans="1:8" s="18" customFormat="1" ht="15.95" customHeight="1">
      <c r="A18" s="21"/>
      <c r="B18" s="48" t="s">
        <v>2874</v>
      </c>
      <c r="C18" s="48">
        <v>35.088000000000001</v>
      </c>
      <c r="D18" s="48" t="s">
        <v>3455</v>
      </c>
      <c r="E18" s="12"/>
      <c r="F18" s="48" t="s">
        <v>3467</v>
      </c>
      <c r="G18" s="48">
        <v>46.77</v>
      </c>
      <c r="H18" s="48" t="s">
        <v>3468</v>
      </c>
    </row>
    <row r="19" spans="1:8" s="18" customFormat="1" ht="15.95" customHeight="1">
      <c r="A19" s="21"/>
      <c r="B19" s="48" t="s">
        <v>3456</v>
      </c>
      <c r="C19" s="48">
        <v>34.19</v>
      </c>
      <c r="D19" s="48" t="s">
        <v>2867</v>
      </c>
      <c r="E19" s="12"/>
      <c r="F19" s="48" t="s">
        <v>3346</v>
      </c>
      <c r="G19" s="48">
        <v>46.46</v>
      </c>
      <c r="H19" s="48" t="s">
        <v>3457</v>
      </c>
    </row>
    <row r="21" spans="1:8" s="18" customFormat="1" ht="15.95" customHeight="1">
      <c r="A21" s="49">
        <v>43539</v>
      </c>
      <c r="B21" s="48" t="s">
        <v>1310</v>
      </c>
      <c r="C21" s="48">
        <v>67.459999999999994</v>
      </c>
      <c r="D21" s="48" t="s">
        <v>2656</v>
      </c>
      <c r="E21" s="12"/>
      <c r="F21" s="48" t="s">
        <v>2870</v>
      </c>
      <c r="G21" s="48">
        <v>53.9</v>
      </c>
      <c r="H21" s="48" t="s">
        <v>3133</v>
      </c>
    </row>
    <row r="22" spans="1:8" s="18" customFormat="1" ht="15.95" customHeight="1">
      <c r="A22" s="21"/>
      <c r="B22" s="48" t="s">
        <v>2874</v>
      </c>
      <c r="C22" s="48">
        <v>45.597000000000001</v>
      </c>
      <c r="D22" s="48" t="s">
        <v>3343</v>
      </c>
      <c r="E22" s="12"/>
      <c r="F22" s="48" t="s">
        <v>2874</v>
      </c>
      <c r="G22" s="48">
        <v>50.325000000000003</v>
      </c>
      <c r="H22" s="48" t="s">
        <v>3343</v>
      </c>
    </row>
    <row r="23" spans="1:8" s="18" customFormat="1" ht="15.95" customHeight="1">
      <c r="A23" s="21"/>
      <c r="B23" s="48" t="s">
        <v>627</v>
      </c>
      <c r="C23" s="48">
        <v>45.53</v>
      </c>
      <c r="D23" s="48" t="s">
        <v>3344</v>
      </c>
      <c r="E23" s="12"/>
      <c r="F23" s="48" t="s">
        <v>3346</v>
      </c>
      <c r="G23" s="48">
        <v>46.61</v>
      </c>
      <c r="H23" s="48" t="s">
        <v>3347</v>
      </c>
    </row>
    <row r="24" spans="1:8" s="18" customFormat="1" ht="15.95" customHeight="1">
      <c r="A24" s="21"/>
      <c r="B24" s="48" t="s">
        <v>1103</v>
      </c>
      <c r="C24" s="48">
        <v>39.134999999999998</v>
      </c>
      <c r="D24" s="48" t="s">
        <v>3345</v>
      </c>
      <c r="E24" s="12"/>
      <c r="F24" s="48" t="s">
        <v>3360</v>
      </c>
      <c r="G24" s="48">
        <v>41.844000000000001</v>
      </c>
      <c r="H24" s="48" t="s">
        <v>3361</v>
      </c>
    </row>
    <row r="25" spans="1:8" s="18" customFormat="1" ht="15.95" customHeight="1">
      <c r="A25" s="21"/>
      <c r="B25" s="48" t="s">
        <v>2870</v>
      </c>
      <c r="C25" s="48">
        <v>36</v>
      </c>
      <c r="D25" s="48" t="s">
        <v>3133</v>
      </c>
      <c r="E25" s="12"/>
      <c r="F25" s="48" t="s">
        <v>3348</v>
      </c>
      <c r="G25" s="48">
        <v>36.82</v>
      </c>
      <c r="H25" s="48" t="s">
        <v>1311</v>
      </c>
    </row>
    <row r="26" spans="1:8" s="18" customFormat="1" ht="15.95" customHeight="1">
      <c r="A26" s="21"/>
      <c r="B26" s="48" t="s">
        <v>1709</v>
      </c>
      <c r="C26" s="48">
        <v>31.32</v>
      </c>
      <c r="D26" s="48" t="s">
        <v>3227</v>
      </c>
      <c r="E26" s="12"/>
      <c r="F26" s="48" t="s">
        <v>3247</v>
      </c>
      <c r="G26" s="48">
        <v>33.33</v>
      </c>
      <c r="H26" s="48" t="s">
        <v>3362</v>
      </c>
    </row>
    <row r="28" spans="1:8" s="18" customFormat="1" ht="15.95" customHeight="1">
      <c r="A28" s="49">
        <v>43532</v>
      </c>
      <c r="B28" s="48" t="s">
        <v>1310</v>
      </c>
      <c r="C28" s="48">
        <v>67.59</v>
      </c>
      <c r="D28" s="48" t="s">
        <v>3223</v>
      </c>
      <c r="E28" s="12"/>
      <c r="F28" s="48" t="s">
        <v>3245</v>
      </c>
      <c r="G28" s="48">
        <v>93.870999999999995</v>
      </c>
      <c r="H28" s="48" t="s">
        <v>3246</v>
      </c>
    </row>
    <row r="29" spans="1:8" s="18" customFormat="1" ht="15.95" customHeight="1">
      <c r="A29" s="21"/>
      <c r="B29" s="48" t="s">
        <v>1457</v>
      </c>
      <c r="C29" s="48">
        <v>46.65</v>
      </c>
      <c r="D29" s="48" t="s">
        <v>3224</v>
      </c>
      <c r="E29" s="12"/>
      <c r="F29" s="48" t="s">
        <v>2870</v>
      </c>
      <c r="G29" s="48">
        <v>54.5</v>
      </c>
      <c r="H29" s="48" t="s">
        <v>3226</v>
      </c>
    </row>
    <row r="30" spans="1:8" s="18" customFormat="1" ht="15.95" customHeight="1">
      <c r="A30" s="21"/>
      <c r="B30" s="48" t="s">
        <v>627</v>
      </c>
      <c r="C30" s="48">
        <v>40.71</v>
      </c>
      <c r="D30" s="48" t="s">
        <v>3225</v>
      </c>
      <c r="E30" s="12"/>
      <c r="F30" s="48" t="s">
        <v>2874</v>
      </c>
      <c r="G30" s="48">
        <v>45.655999999999999</v>
      </c>
      <c r="H30" s="48" t="s">
        <v>3228</v>
      </c>
    </row>
    <row r="31" spans="1:8" s="18" customFormat="1" ht="15.95" customHeight="1">
      <c r="A31" s="21"/>
      <c r="B31" s="48" t="s">
        <v>2870</v>
      </c>
      <c r="C31" s="48">
        <v>37.1</v>
      </c>
      <c r="D31" s="48" t="s">
        <v>3226</v>
      </c>
      <c r="E31" s="12"/>
      <c r="F31" s="48" t="s">
        <v>3247</v>
      </c>
      <c r="G31" s="48">
        <v>42.43</v>
      </c>
      <c r="H31" s="48" t="s">
        <v>3248</v>
      </c>
    </row>
    <row r="32" spans="1:8" s="18" customFormat="1" ht="15.95" customHeight="1">
      <c r="A32" s="21"/>
      <c r="B32" s="48" t="s">
        <v>1709</v>
      </c>
      <c r="C32" s="48">
        <v>33.28</v>
      </c>
      <c r="D32" s="48" t="s">
        <v>3227</v>
      </c>
      <c r="E32" s="12"/>
      <c r="F32" s="48" t="s">
        <v>3134</v>
      </c>
      <c r="G32" s="48">
        <v>34.840000000000003</v>
      </c>
      <c r="H32" s="48" t="s">
        <v>3229</v>
      </c>
    </row>
    <row r="33" spans="1:8" s="18" customFormat="1" ht="15.95" customHeight="1">
      <c r="A33" s="21"/>
      <c r="B33" s="48" t="s">
        <v>2874</v>
      </c>
      <c r="C33" s="48">
        <v>32.148000000000003</v>
      </c>
      <c r="D33" s="48" t="s">
        <v>3228</v>
      </c>
      <c r="E33" s="12"/>
      <c r="F33" s="48" t="s">
        <v>391</v>
      </c>
      <c r="G33" s="48">
        <v>34.81</v>
      </c>
      <c r="H33" s="48" t="s">
        <v>3249</v>
      </c>
    </row>
    <row r="35" spans="1:8" s="18" customFormat="1" ht="15.95" customHeight="1">
      <c r="A35" s="49">
        <v>43528</v>
      </c>
      <c r="B35" s="48" t="s">
        <v>1310</v>
      </c>
      <c r="C35" s="48">
        <v>62.93</v>
      </c>
      <c r="D35" s="48" t="s">
        <v>2656</v>
      </c>
      <c r="E35" s="12"/>
      <c r="F35" s="48" t="s">
        <v>2874</v>
      </c>
      <c r="G35" s="48">
        <v>69.084000000000003</v>
      </c>
      <c r="H35" s="48" t="s">
        <v>3131</v>
      </c>
    </row>
    <row r="36" spans="1:8" s="18" customFormat="1" ht="15.95" customHeight="1">
      <c r="A36" s="21"/>
      <c r="B36" s="48" t="s">
        <v>1457</v>
      </c>
      <c r="C36" s="48">
        <v>59.31</v>
      </c>
      <c r="D36" s="48" t="s">
        <v>3128</v>
      </c>
      <c r="E36" s="12"/>
      <c r="F36" s="48" t="s">
        <v>3134</v>
      </c>
      <c r="G36" s="48">
        <v>54.24</v>
      </c>
      <c r="H36" s="48" t="s">
        <v>3135</v>
      </c>
    </row>
    <row r="37" spans="1:8" s="18" customFormat="1" ht="15.95" customHeight="1">
      <c r="A37" s="21"/>
      <c r="B37" s="48" t="s">
        <v>627</v>
      </c>
      <c r="C37" s="48">
        <v>45.52</v>
      </c>
      <c r="D37" s="48" t="s">
        <v>3129</v>
      </c>
      <c r="E37" s="12"/>
      <c r="F37" s="48" t="s">
        <v>2870</v>
      </c>
      <c r="G37" s="48">
        <v>50.7</v>
      </c>
      <c r="H37" s="48" t="s">
        <v>3133</v>
      </c>
    </row>
    <row r="38" spans="1:8" s="18" customFormat="1" ht="15.95" customHeight="1">
      <c r="A38" s="21"/>
      <c r="B38" s="48" t="s">
        <v>1103</v>
      </c>
      <c r="C38" s="48">
        <v>44.218000000000004</v>
      </c>
      <c r="D38" s="48" t="s">
        <v>3130</v>
      </c>
      <c r="E38" s="12"/>
      <c r="F38" s="48" t="s">
        <v>391</v>
      </c>
      <c r="G38" s="48">
        <v>41.56</v>
      </c>
      <c r="H38" s="48" t="s">
        <v>3136</v>
      </c>
    </row>
    <row r="39" spans="1:8" s="18" customFormat="1" ht="15.95" customHeight="1">
      <c r="A39" s="21"/>
      <c r="B39" s="48" t="s">
        <v>2874</v>
      </c>
      <c r="C39" s="48">
        <v>41.533999999999999</v>
      </c>
      <c r="D39" s="48" t="s">
        <v>3131</v>
      </c>
      <c r="E39" s="12"/>
      <c r="F39" s="48" t="s">
        <v>3137</v>
      </c>
      <c r="G39" s="48">
        <v>40.869999999999997</v>
      </c>
      <c r="H39" s="48" t="s">
        <v>3138</v>
      </c>
    </row>
    <row r="40" spans="1:8" s="18" customFormat="1" ht="15.95" customHeight="1">
      <c r="A40" s="21"/>
      <c r="B40" s="48" t="s">
        <v>1709</v>
      </c>
      <c r="C40" s="48">
        <v>41.28</v>
      </c>
      <c r="D40" s="48" t="s">
        <v>3132</v>
      </c>
      <c r="E40" s="12"/>
      <c r="F40" s="48" t="s">
        <v>3139</v>
      </c>
      <c r="G40" s="48">
        <v>40.416699999999999</v>
      </c>
      <c r="H40" s="48" t="s">
        <v>3140</v>
      </c>
    </row>
    <row r="42" spans="1:8" s="18" customFormat="1" ht="15.95" customHeight="1">
      <c r="A42" s="49">
        <v>43519</v>
      </c>
      <c r="B42" s="48" t="s">
        <v>1310</v>
      </c>
      <c r="C42" s="48">
        <v>63.57</v>
      </c>
      <c r="D42" s="48" t="s">
        <v>2656</v>
      </c>
      <c r="E42" s="12"/>
      <c r="F42" s="48" t="s">
        <v>2870</v>
      </c>
      <c r="G42" s="48">
        <v>47.8</v>
      </c>
      <c r="H42" s="48" t="s">
        <v>2871</v>
      </c>
    </row>
    <row r="43" spans="1:8" s="18" customFormat="1" ht="15.95" customHeight="1">
      <c r="A43" s="21"/>
      <c r="B43" s="48" t="s">
        <v>1709</v>
      </c>
      <c r="C43" s="48">
        <v>37.06</v>
      </c>
      <c r="D43" s="48" t="s">
        <v>2993</v>
      </c>
      <c r="E43" s="12"/>
      <c r="F43" s="48" t="s">
        <v>2999</v>
      </c>
      <c r="G43" s="48">
        <v>42.5</v>
      </c>
      <c r="H43" s="48" t="s">
        <v>3000</v>
      </c>
    </row>
    <row r="44" spans="1:8" s="18" customFormat="1" ht="15.95" customHeight="1">
      <c r="A44" s="21"/>
      <c r="B44" s="48" t="s">
        <v>2870</v>
      </c>
      <c r="C44" s="48">
        <v>36.299999999999997</v>
      </c>
      <c r="D44" s="48" t="s">
        <v>2871</v>
      </c>
      <c r="E44" s="12"/>
      <c r="F44" s="48" t="s">
        <v>1709</v>
      </c>
      <c r="G44" s="48">
        <v>39.1</v>
      </c>
      <c r="H44" s="48" t="s">
        <v>2993</v>
      </c>
    </row>
    <row r="45" spans="1:8" s="18" customFormat="1" ht="15.95" customHeight="1">
      <c r="A45" s="21"/>
      <c r="B45" s="48" t="s">
        <v>627</v>
      </c>
      <c r="C45" s="48">
        <v>35.729999999999997</v>
      </c>
      <c r="D45" s="48" t="s">
        <v>2994</v>
      </c>
      <c r="E45" s="12"/>
      <c r="F45" s="48" t="s">
        <v>2143</v>
      </c>
      <c r="G45" s="48">
        <v>37.694000000000003</v>
      </c>
      <c r="H45" s="48" t="s">
        <v>2998</v>
      </c>
    </row>
    <row r="46" spans="1:8" s="18" customFormat="1" ht="15.95" customHeight="1">
      <c r="A46" s="21"/>
      <c r="B46" s="48" t="s">
        <v>1457</v>
      </c>
      <c r="C46" s="48">
        <v>35.32</v>
      </c>
      <c r="D46" s="48" t="s">
        <v>2995</v>
      </c>
      <c r="E46" s="12"/>
      <c r="F46" s="48" t="s">
        <v>2874</v>
      </c>
      <c r="G46" s="48">
        <v>32.22</v>
      </c>
      <c r="H46" s="48" t="s">
        <v>2997</v>
      </c>
    </row>
    <row r="47" spans="1:8" s="18" customFormat="1" ht="15.95" customHeight="1">
      <c r="A47" s="21"/>
      <c r="B47" s="48" t="s">
        <v>1103</v>
      </c>
      <c r="C47" s="48">
        <v>35.118000000000002</v>
      </c>
      <c r="D47" s="48" t="s">
        <v>2996</v>
      </c>
      <c r="E47" s="12"/>
      <c r="F47" s="48" t="s">
        <v>2664</v>
      </c>
      <c r="G47" s="48">
        <v>30.2</v>
      </c>
      <c r="H47" s="48" t="s">
        <v>3001</v>
      </c>
    </row>
    <row r="49" spans="1:8" s="18" customFormat="1" ht="15.95" customHeight="1">
      <c r="A49" s="49">
        <v>43512</v>
      </c>
      <c r="B49" s="48" t="s">
        <v>1310</v>
      </c>
      <c r="C49" s="48">
        <v>54.41</v>
      </c>
      <c r="D49" s="48" t="s">
        <v>2867</v>
      </c>
      <c r="E49" s="12"/>
      <c r="F49" s="48" t="s">
        <v>2870</v>
      </c>
      <c r="G49" s="48">
        <v>48.6</v>
      </c>
      <c r="H49" s="48" t="s">
        <v>2871</v>
      </c>
    </row>
    <row r="50" spans="1:8" s="18" customFormat="1" ht="15.95" customHeight="1">
      <c r="A50" s="21"/>
      <c r="B50" s="48" t="s">
        <v>627</v>
      </c>
      <c r="C50" s="48">
        <v>46.15</v>
      </c>
      <c r="D50" s="48" t="s">
        <v>2868</v>
      </c>
      <c r="E50" s="12"/>
      <c r="F50" s="48" t="s">
        <v>1709</v>
      </c>
      <c r="G50" s="48">
        <v>35.28</v>
      </c>
      <c r="H50" s="48" t="s">
        <v>2872</v>
      </c>
    </row>
    <row r="51" spans="1:8" s="18" customFormat="1" ht="15.95" customHeight="1">
      <c r="A51" s="21"/>
      <c r="B51" s="48" t="s">
        <v>1457</v>
      </c>
      <c r="C51" s="48">
        <v>34.42</v>
      </c>
      <c r="D51" s="48" t="s">
        <v>2869</v>
      </c>
      <c r="E51" s="12"/>
      <c r="F51" s="48" t="s">
        <v>1310</v>
      </c>
      <c r="G51" s="48">
        <v>31.66</v>
      </c>
      <c r="H51" s="48" t="s">
        <v>2867</v>
      </c>
    </row>
    <row r="52" spans="1:8" s="18" customFormat="1" ht="15.95" customHeight="1">
      <c r="A52" s="21"/>
      <c r="B52" s="48" t="s">
        <v>2870</v>
      </c>
      <c r="C52" s="48">
        <v>34.4</v>
      </c>
      <c r="D52" s="48" t="s">
        <v>2871</v>
      </c>
      <c r="E52" s="12"/>
      <c r="F52" s="48" t="s">
        <v>2874</v>
      </c>
      <c r="G52" s="48">
        <v>28.849</v>
      </c>
      <c r="H52" s="48" t="s">
        <v>2875</v>
      </c>
    </row>
    <row r="53" spans="1:8" s="18" customFormat="1" ht="15.95" customHeight="1">
      <c r="A53" s="21"/>
      <c r="B53" s="48" t="s">
        <v>1709</v>
      </c>
      <c r="C53" s="48">
        <v>31.84</v>
      </c>
      <c r="D53" s="48" t="s">
        <v>2872</v>
      </c>
      <c r="E53" s="12"/>
      <c r="F53" s="48" t="s">
        <v>627</v>
      </c>
      <c r="G53" s="48">
        <v>23.78</v>
      </c>
      <c r="H53" s="48" t="s">
        <v>2868</v>
      </c>
    </row>
    <row r="54" spans="1:8" s="18" customFormat="1" ht="15.95" customHeight="1">
      <c r="A54" s="21"/>
      <c r="B54" s="48" t="s">
        <v>567</v>
      </c>
      <c r="C54" s="48">
        <v>30.282</v>
      </c>
      <c r="D54" s="48" t="s">
        <v>2873</v>
      </c>
      <c r="E54" s="12"/>
      <c r="F54" s="48" t="s">
        <v>2877</v>
      </c>
      <c r="G54" s="48">
        <v>22.16</v>
      </c>
      <c r="H54" s="48" t="s">
        <v>2878</v>
      </c>
    </row>
    <row r="56" spans="1:8" s="18" customFormat="1" ht="15.95" customHeight="1">
      <c r="A56" s="49">
        <v>43504</v>
      </c>
      <c r="B56" s="48" t="s">
        <v>1310</v>
      </c>
      <c r="C56" s="48">
        <v>58.05</v>
      </c>
      <c r="D56" s="48" t="s">
        <v>2656</v>
      </c>
      <c r="E56" s="12"/>
      <c r="F56" s="48" t="s">
        <v>1709</v>
      </c>
      <c r="G56" s="48">
        <v>70.69</v>
      </c>
      <c r="H56" s="48" t="s">
        <v>2787</v>
      </c>
    </row>
    <row r="57" spans="1:8" s="18" customFormat="1" ht="15.95" customHeight="1">
      <c r="A57" s="21"/>
      <c r="B57" s="48" t="s">
        <v>627</v>
      </c>
      <c r="C57" s="48">
        <v>50.23</v>
      </c>
      <c r="D57" s="48" t="s">
        <v>1546</v>
      </c>
      <c r="E57" s="12"/>
      <c r="F57" s="48" t="s">
        <v>2143</v>
      </c>
      <c r="G57" s="48">
        <v>38.866</v>
      </c>
      <c r="H57" s="48" t="s">
        <v>2792</v>
      </c>
    </row>
    <row r="58" spans="1:8" s="18" customFormat="1" ht="15.95" customHeight="1">
      <c r="A58" s="21"/>
      <c r="B58" s="48" t="s">
        <v>1709</v>
      </c>
      <c r="C58" s="48">
        <v>46.27</v>
      </c>
      <c r="D58" s="48" t="s">
        <v>2787</v>
      </c>
      <c r="E58" s="12"/>
      <c r="F58" s="48" t="s">
        <v>1310</v>
      </c>
      <c r="G58" s="48">
        <v>34.82</v>
      </c>
      <c r="H58" s="48" t="s">
        <v>2656</v>
      </c>
    </row>
    <row r="59" spans="1:8" s="18" customFormat="1" ht="15.95" customHeight="1">
      <c r="A59" s="21"/>
      <c r="B59" s="48" t="s">
        <v>567</v>
      </c>
      <c r="C59" s="48">
        <v>41.62</v>
      </c>
      <c r="D59" s="48" t="s">
        <v>2788</v>
      </c>
      <c r="E59" s="12"/>
      <c r="F59" s="48" t="s">
        <v>2664</v>
      </c>
      <c r="G59" s="48">
        <v>28.78</v>
      </c>
      <c r="H59" s="48" t="s">
        <v>2793</v>
      </c>
    </row>
    <row r="60" spans="1:8" s="18" customFormat="1" ht="15.95" customHeight="1">
      <c r="A60" s="21"/>
      <c r="B60" s="48" t="s">
        <v>1103</v>
      </c>
      <c r="C60" s="48">
        <v>40.381999999999998</v>
      </c>
      <c r="D60" s="48" t="s">
        <v>2789</v>
      </c>
      <c r="E60" s="12"/>
      <c r="F60" s="48" t="s">
        <v>625</v>
      </c>
      <c r="G60" s="48">
        <v>25.86</v>
      </c>
      <c r="H60" s="48" t="s">
        <v>2790</v>
      </c>
    </row>
    <row r="61" spans="1:8" s="18" customFormat="1" ht="15.95" customHeight="1">
      <c r="A61" s="21"/>
      <c r="B61" s="48" t="s">
        <v>385</v>
      </c>
      <c r="C61" s="48">
        <v>27.349</v>
      </c>
      <c r="D61" s="48" t="s">
        <v>2769</v>
      </c>
      <c r="E61" s="12"/>
      <c r="F61" s="48" t="s">
        <v>391</v>
      </c>
      <c r="G61" s="48">
        <v>24.69</v>
      </c>
      <c r="H61" s="48" t="s">
        <v>2791</v>
      </c>
    </row>
    <row r="63" spans="1:8" s="18" customFormat="1" ht="15.95" customHeight="1">
      <c r="A63" s="49">
        <v>43497</v>
      </c>
      <c r="B63" s="48" t="s">
        <v>1310</v>
      </c>
      <c r="C63" s="48">
        <v>63.57</v>
      </c>
      <c r="D63" s="48" t="s">
        <v>2656</v>
      </c>
      <c r="E63" s="12"/>
      <c r="F63" s="48" t="s">
        <v>1651</v>
      </c>
      <c r="G63" s="48">
        <v>74.53</v>
      </c>
      <c r="H63" s="48" t="s">
        <v>2662</v>
      </c>
    </row>
    <row r="64" spans="1:8" s="18" customFormat="1" ht="15.95" customHeight="1">
      <c r="A64" s="21"/>
      <c r="B64" s="48" t="s">
        <v>1709</v>
      </c>
      <c r="C64" s="48">
        <v>51.42</v>
      </c>
      <c r="D64" s="48" t="s">
        <v>2657</v>
      </c>
      <c r="E64" s="12"/>
      <c r="F64" s="48" t="s">
        <v>1709</v>
      </c>
      <c r="G64" s="48">
        <v>73.08</v>
      </c>
      <c r="H64" s="48" t="s">
        <v>2657</v>
      </c>
    </row>
    <row r="65" spans="1:8" s="18" customFormat="1" ht="15.95" customHeight="1">
      <c r="A65" s="21"/>
      <c r="B65" s="48" t="s">
        <v>627</v>
      </c>
      <c r="C65" s="48">
        <v>51.37</v>
      </c>
      <c r="D65" s="48" t="s">
        <v>2658</v>
      </c>
      <c r="E65" s="12"/>
      <c r="F65" s="48" t="s">
        <v>2143</v>
      </c>
      <c r="G65" s="48">
        <v>64.730999999999995</v>
      </c>
      <c r="H65" s="48" t="s">
        <v>2663</v>
      </c>
    </row>
    <row r="66" spans="1:8" s="18" customFormat="1" ht="15.95" customHeight="1">
      <c r="A66" s="21"/>
      <c r="B66" s="48" t="s">
        <v>567</v>
      </c>
      <c r="C66" s="48">
        <v>51</v>
      </c>
      <c r="D66" s="48" t="s">
        <v>2659</v>
      </c>
      <c r="E66" s="12"/>
      <c r="F66" s="48" t="s">
        <v>1310</v>
      </c>
      <c r="G66" s="48">
        <v>54.01</v>
      </c>
      <c r="H66" s="48" t="s">
        <v>2656</v>
      </c>
    </row>
    <row r="67" spans="1:8" s="18" customFormat="1" ht="15.95" customHeight="1">
      <c r="A67" s="21"/>
      <c r="B67" s="48" t="s">
        <v>1103</v>
      </c>
      <c r="C67" s="48">
        <v>43.93</v>
      </c>
      <c r="D67" s="48" t="s">
        <v>2660</v>
      </c>
      <c r="E67" s="12"/>
      <c r="F67" s="48" t="s">
        <v>567</v>
      </c>
      <c r="G67" s="48">
        <v>37.372</v>
      </c>
      <c r="H67" s="48" t="s">
        <v>2659</v>
      </c>
    </row>
    <row r="68" spans="1:8" s="18" customFormat="1" ht="15.95" customHeight="1">
      <c r="A68" s="21"/>
      <c r="B68" s="48" t="s">
        <v>1457</v>
      </c>
      <c r="C68" s="48">
        <v>30.26</v>
      </c>
      <c r="D68" s="48" t="s">
        <v>2661</v>
      </c>
      <c r="E68" s="12"/>
      <c r="F68" s="48" t="s">
        <v>2664</v>
      </c>
      <c r="G68" s="48">
        <v>34.15</v>
      </c>
      <c r="H68" s="48" t="s">
        <v>1771</v>
      </c>
    </row>
    <row r="70" spans="1:8" s="18" customFormat="1" ht="15.95" customHeight="1">
      <c r="A70" s="54">
        <v>43490</v>
      </c>
      <c r="B70" s="48" t="s">
        <v>1709</v>
      </c>
      <c r="C70" s="48">
        <v>65.5</v>
      </c>
      <c r="D70" s="48" t="s">
        <v>2545</v>
      </c>
      <c r="E70" s="12"/>
      <c r="F70" s="48" t="s">
        <v>1709</v>
      </c>
      <c r="G70" s="48">
        <v>79.400000000000006</v>
      </c>
      <c r="H70" s="48" t="s">
        <v>2545</v>
      </c>
    </row>
    <row r="71" spans="1:8" s="18" customFormat="1" ht="15.95" customHeight="1">
      <c r="A71" s="21"/>
      <c r="B71" s="48" t="s">
        <v>1310</v>
      </c>
      <c r="C71" s="48">
        <v>65.08</v>
      </c>
      <c r="D71" s="48" t="s">
        <v>2546</v>
      </c>
      <c r="E71" s="12"/>
      <c r="F71" s="48" t="s">
        <v>1310</v>
      </c>
      <c r="G71" s="48">
        <v>66.400000000000006</v>
      </c>
      <c r="H71" s="48" t="s">
        <v>2546</v>
      </c>
    </row>
    <row r="72" spans="1:8" s="18" customFormat="1" ht="15.95" customHeight="1">
      <c r="A72" s="21"/>
      <c r="B72" s="48" t="s">
        <v>567</v>
      </c>
      <c r="C72" s="48">
        <v>52.828000000000003</v>
      </c>
      <c r="D72" s="48" t="s">
        <v>2547</v>
      </c>
      <c r="E72" s="12"/>
      <c r="F72" s="48" t="s">
        <v>2143</v>
      </c>
      <c r="G72" s="48">
        <v>48.360999999999997</v>
      </c>
      <c r="H72" s="48" t="s">
        <v>2552</v>
      </c>
    </row>
    <row r="73" spans="1:8" s="18" customFormat="1" ht="15.95" customHeight="1">
      <c r="A73" s="21"/>
      <c r="B73" s="48" t="s">
        <v>627</v>
      </c>
      <c r="C73" s="48">
        <v>51.92</v>
      </c>
      <c r="D73" s="48" t="s">
        <v>2548</v>
      </c>
      <c r="E73" s="12"/>
      <c r="F73" s="48" t="s">
        <v>1651</v>
      </c>
      <c r="G73" s="48">
        <v>46.13</v>
      </c>
      <c r="H73" s="48" t="s">
        <v>2551</v>
      </c>
    </row>
    <row r="74" spans="1:8" s="18" customFormat="1" ht="15.95" customHeight="1">
      <c r="A74" s="21"/>
      <c r="B74" s="48" t="s">
        <v>1103</v>
      </c>
      <c r="C74" s="48">
        <v>49.405999999999999</v>
      </c>
      <c r="D74" s="48" t="s">
        <v>2549</v>
      </c>
      <c r="E74" s="12"/>
      <c r="F74" s="48" t="s">
        <v>1103</v>
      </c>
      <c r="G74" s="48">
        <v>43.113</v>
      </c>
      <c r="H74" s="48" t="s">
        <v>2549</v>
      </c>
    </row>
    <row r="75" spans="1:8" s="18" customFormat="1" ht="15.95" customHeight="1">
      <c r="A75" s="21"/>
      <c r="B75" s="48" t="s">
        <v>629</v>
      </c>
      <c r="C75" s="48">
        <v>30.01</v>
      </c>
      <c r="D75" s="48" t="s">
        <v>2550</v>
      </c>
      <c r="E75" s="12"/>
      <c r="F75" s="48" t="s">
        <v>567</v>
      </c>
      <c r="G75" s="48">
        <v>38.122999999999998</v>
      </c>
      <c r="H75" s="48" t="s">
        <v>2547</v>
      </c>
    </row>
    <row r="77" spans="1:8" s="18" customFormat="1" ht="15.95" customHeight="1">
      <c r="A77" s="64">
        <v>43484</v>
      </c>
      <c r="B77" s="48" t="s">
        <v>1310</v>
      </c>
      <c r="C77" s="48">
        <v>63.49</v>
      </c>
      <c r="D77" s="48" t="s">
        <v>2429</v>
      </c>
      <c r="E77" s="12"/>
      <c r="F77" s="48" t="s">
        <v>2143</v>
      </c>
      <c r="G77" s="48">
        <v>67.974999999999994</v>
      </c>
      <c r="H77" s="48" t="s">
        <v>2437</v>
      </c>
    </row>
    <row r="78" spans="1:8" s="18" customFormat="1" ht="15.95" customHeight="1">
      <c r="A78" s="21"/>
      <c r="B78" s="48" t="s">
        <v>1103</v>
      </c>
      <c r="C78" s="48">
        <v>52.558999999999997</v>
      </c>
      <c r="D78" s="48" t="s">
        <v>2430</v>
      </c>
      <c r="E78" s="12"/>
      <c r="F78" s="48" t="s">
        <v>1310</v>
      </c>
      <c r="G78" s="48">
        <v>65.459999999999994</v>
      </c>
      <c r="H78" s="48" t="s">
        <v>2429</v>
      </c>
    </row>
    <row r="79" spans="1:8" s="18" customFormat="1" ht="15.95" customHeight="1">
      <c r="A79" s="21"/>
      <c r="B79" s="48" t="s">
        <v>1709</v>
      </c>
      <c r="C79" s="48">
        <v>50.29</v>
      </c>
      <c r="D79" s="48" t="s">
        <v>2431</v>
      </c>
      <c r="E79" s="12"/>
      <c r="F79" s="48" t="s">
        <v>1651</v>
      </c>
      <c r="G79" s="48">
        <v>60.33</v>
      </c>
      <c r="H79" s="48" t="s">
        <v>2435</v>
      </c>
    </row>
    <row r="80" spans="1:8" s="18" customFormat="1" ht="15.95" customHeight="1">
      <c r="A80" s="21"/>
      <c r="B80" s="48" t="s">
        <v>627</v>
      </c>
      <c r="C80" s="48">
        <v>40.770000000000003</v>
      </c>
      <c r="D80" s="48" t="s">
        <v>2432</v>
      </c>
      <c r="E80" s="12"/>
      <c r="F80" s="48" t="s">
        <v>1709</v>
      </c>
      <c r="G80" s="48">
        <v>56.08</v>
      </c>
      <c r="H80" s="48" t="s">
        <v>2431</v>
      </c>
    </row>
    <row r="81" spans="1:8" s="18" customFormat="1" ht="15.95" customHeight="1">
      <c r="A81" s="21"/>
      <c r="B81" s="48" t="s">
        <v>567</v>
      </c>
      <c r="C81" s="48">
        <v>38.283999999999999</v>
      </c>
      <c r="D81" s="48" t="s">
        <v>2433</v>
      </c>
      <c r="E81" s="12"/>
      <c r="F81" s="48" t="s">
        <v>1103</v>
      </c>
      <c r="G81" s="48">
        <v>42.814</v>
      </c>
      <c r="H81" s="48" t="s">
        <v>2430</v>
      </c>
    </row>
    <row r="82" spans="1:8" s="18" customFormat="1" ht="15.95" customHeight="1">
      <c r="A82" s="21"/>
      <c r="B82" s="48" t="s">
        <v>488</v>
      </c>
      <c r="C82" s="48">
        <v>36.22</v>
      </c>
      <c r="D82" s="48" t="s">
        <v>2434</v>
      </c>
      <c r="E82" s="12"/>
      <c r="F82" s="48" t="s">
        <v>1454</v>
      </c>
      <c r="G82" s="48">
        <v>22.62</v>
      </c>
      <c r="H82" s="48" t="s">
        <v>2436</v>
      </c>
    </row>
    <row r="84" spans="1:8" s="18" customFormat="1" ht="15.95" customHeight="1">
      <c r="A84" s="64">
        <v>43476</v>
      </c>
      <c r="B84" s="48" t="s">
        <v>1310</v>
      </c>
      <c r="C84" s="48">
        <v>62.7</v>
      </c>
      <c r="D84" s="48" t="s">
        <v>2354</v>
      </c>
      <c r="E84" s="12"/>
      <c r="F84" s="48" t="s">
        <v>1651</v>
      </c>
      <c r="G84" s="48">
        <v>70.22</v>
      </c>
      <c r="H84" s="48" t="s">
        <v>2360</v>
      </c>
    </row>
    <row r="85" spans="1:8" s="18" customFormat="1" ht="15.95" customHeight="1">
      <c r="A85" s="21"/>
      <c r="B85" s="48" t="s">
        <v>1103</v>
      </c>
      <c r="C85" s="48">
        <v>53.814</v>
      </c>
      <c r="D85" s="48" t="s">
        <v>2355</v>
      </c>
      <c r="E85" s="12"/>
      <c r="F85" s="48" t="s">
        <v>1709</v>
      </c>
      <c r="G85" s="48">
        <v>61.7</v>
      </c>
      <c r="H85" s="48" t="s">
        <v>2356</v>
      </c>
    </row>
    <row r="86" spans="1:8" s="18" customFormat="1" ht="15.95" customHeight="1">
      <c r="A86" s="21"/>
      <c r="B86" s="48" t="s">
        <v>1709</v>
      </c>
      <c r="C86" s="48">
        <v>52.44</v>
      </c>
      <c r="D86" s="48" t="s">
        <v>2356</v>
      </c>
      <c r="E86" s="12"/>
      <c r="F86" s="48" t="s">
        <v>1310</v>
      </c>
      <c r="G86" s="48">
        <v>58.91</v>
      </c>
      <c r="H86" s="48" t="s">
        <v>2354</v>
      </c>
    </row>
    <row r="87" spans="1:8" s="18" customFormat="1" ht="15.95" customHeight="1">
      <c r="A87" s="21"/>
      <c r="B87" s="48" t="s">
        <v>488</v>
      </c>
      <c r="C87" s="48">
        <v>32.83</v>
      </c>
      <c r="D87" s="48" t="s">
        <v>2357</v>
      </c>
      <c r="E87" s="12"/>
      <c r="F87" s="48" t="s">
        <v>2143</v>
      </c>
      <c r="G87" s="48">
        <v>57.884999999999998</v>
      </c>
      <c r="H87" s="48" t="s">
        <v>2361</v>
      </c>
    </row>
    <row r="88" spans="1:8" s="18" customFormat="1" ht="15.95" customHeight="1">
      <c r="A88" s="21"/>
      <c r="B88" s="48" t="s">
        <v>629</v>
      </c>
      <c r="C88" s="48">
        <v>32.619999999999997</v>
      </c>
      <c r="D88" s="48" t="s">
        <v>2358</v>
      </c>
      <c r="E88" s="12"/>
      <c r="F88" s="48" t="s">
        <v>1103</v>
      </c>
      <c r="G88" s="48">
        <v>56.722999999999999</v>
      </c>
      <c r="H88" s="48" t="s">
        <v>2355</v>
      </c>
    </row>
    <row r="89" spans="1:8" s="18" customFormat="1" ht="15.95" customHeight="1">
      <c r="A89" s="21"/>
      <c r="B89" s="48" t="s">
        <v>627</v>
      </c>
      <c r="C89" s="48">
        <v>32.58</v>
      </c>
      <c r="D89" s="48" t="s">
        <v>2359</v>
      </c>
      <c r="E89" s="12"/>
      <c r="F89" s="48" t="s">
        <v>2362</v>
      </c>
      <c r="G89" s="48">
        <v>18.100000000000001</v>
      </c>
      <c r="H89" s="48" t="s">
        <v>2363</v>
      </c>
    </row>
    <row r="91" spans="1:8" s="18" customFormat="1" ht="15.95" customHeight="1">
      <c r="A91" s="64">
        <v>43469</v>
      </c>
      <c r="B91" s="48" t="s">
        <v>1709</v>
      </c>
      <c r="C91" s="48">
        <v>74.569999999999993</v>
      </c>
      <c r="D91" s="48" t="s">
        <v>2245</v>
      </c>
      <c r="E91" s="12"/>
      <c r="F91" s="48" t="s">
        <v>1651</v>
      </c>
      <c r="G91" s="48">
        <v>85.19</v>
      </c>
      <c r="H91" s="48" t="s">
        <v>2251</v>
      </c>
    </row>
    <row r="92" spans="1:8" s="18" customFormat="1" ht="15.95" customHeight="1">
      <c r="A92" s="21"/>
      <c r="B92" s="48" t="s">
        <v>1310</v>
      </c>
      <c r="C92" s="48">
        <v>60</v>
      </c>
      <c r="D92" s="48" t="s">
        <v>2246</v>
      </c>
      <c r="E92" s="12"/>
      <c r="F92" s="48" t="s">
        <v>1709</v>
      </c>
      <c r="G92" s="48">
        <v>78.650000000000006</v>
      </c>
      <c r="H92" s="48" t="s">
        <v>2245</v>
      </c>
    </row>
    <row r="93" spans="1:8" s="18" customFormat="1" ht="15.95" customHeight="1">
      <c r="A93" s="21"/>
      <c r="B93" s="48" t="s">
        <v>1103</v>
      </c>
      <c r="C93" s="48">
        <v>49.033000000000001</v>
      </c>
      <c r="D93" s="48" t="s">
        <v>2247</v>
      </c>
      <c r="E93" s="12"/>
      <c r="F93" s="48" t="s">
        <v>1103</v>
      </c>
      <c r="G93" s="48">
        <v>61.53</v>
      </c>
      <c r="H93" s="48" t="s">
        <v>2247</v>
      </c>
    </row>
    <row r="94" spans="1:8" s="18" customFormat="1" ht="15.95" customHeight="1">
      <c r="A94" s="21"/>
      <c r="B94" s="48" t="s">
        <v>627</v>
      </c>
      <c r="C94" s="48">
        <v>38</v>
      </c>
      <c r="D94" s="48" t="s">
        <v>2248</v>
      </c>
      <c r="E94" s="12"/>
      <c r="F94" s="48" t="s">
        <v>1310</v>
      </c>
      <c r="G94" s="48">
        <v>47.83</v>
      </c>
      <c r="H94" s="48" t="s">
        <v>2246</v>
      </c>
    </row>
    <row r="95" spans="1:8" s="18" customFormat="1" ht="15.95" customHeight="1">
      <c r="A95" s="21"/>
      <c r="B95" s="48" t="s">
        <v>488</v>
      </c>
      <c r="C95" s="48">
        <v>24.47</v>
      </c>
      <c r="D95" s="48" t="s">
        <v>2249</v>
      </c>
      <c r="E95" s="12"/>
      <c r="F95" s="48" t="s">
        <v>1454</v>
      </c>
      <c r="G95" s="48">
        <v>14.84</v>
      </c>
      <c r="H95" s="48" t="s">
        <v>611</v>
      </c>
    </row>
    <row r="96" spans="1:8" s="18" customFormat="1" ht="15.95" customHeight="1">
      <c r="A96" s="21"/>
      <c r="B96" s="48" t="s">
        <v>629</v>
      </c>
      <c r="C96" s="48">
        <v>23.25</v>
      </c>
      <c r="D96" s="48" t="s">
        <v>2250</v>
      </c>
      <c r="E96" s="12"/>
      <c r="F96" s="48" t="s">
        <v>627</v>
      </c>
      <c r="G96" s="48">
        <v>11.19</v>
      </c>
      <c r="H96" s="48" t="s">
        <v>2248</v>
      </c>
    </row>
    <row r="98" spans="1:8" s="18" customFormat="1" ht="15.95" customHeight="1">
      <c r="A98" s="64">
        <v>43463</v>
      </c>
      <c r="B98" s="48" t="s">
        <v>1709</v>
      </c>
      <c r="C98" s="48">
        <v>67.599999999999994</v>
      </c>
      <c r="D98" s="48" t="s">
        <v>2135</v>
      </c>
      <c r="E98" s="12"/>
      <c r="F98" s="48" t="s">
        <v>1709</v>
      </c>
      <c r="G98" s="48">
        <v>70.209999999999994</v>
      </c>
      <c r="H98" s="48" t="s">
        <v>2135</v>
      </c>
    </row>
    <row r="99" spans="1:8" s="18" customFormat="1" ht="15.95" customHeight="1">
      <c r="A99" s="21"/>
      <c r="B99" s="48" t="s">
        <v>1103</v>
      </c>
      <c r="C99" s="48">
        <v>41.042999999999999</v>
      </c>
      <c r="D99" s="48" t="s">
        <v>2136</v>
      </c>
      <c r="E99" s="12"/>
      <c r="F99" s="48" t="s">
        <v>1103</v>
      </c>
      <c r="G99" s="48">
        <v>61.039000000000001</v>
      </c>
      <c r="H99" s="48" t="s">
        <v>2136</v>
      </c>
    </row>
    <row r="100" spans="1:8" s="18" customFormat="1" ht="15.95" customHeight="1">
      <c r="A100" s="21"/>
      <c r="B100" s="48" t="s">
        <v>1310</v>
      </c>
      <c r="C100" s="48">
        <v>32.06</v>
      </c>
      <c r="D100" s="48" t="s">
        <v>2137</v>
      </c>
      <c r="E100" s="12"/>
      <c r="F100" s="48" t="s">
        <v>1651</v>
      </c>
      <c r="G100" s="48">
        <v>57.71</v>
      </c>
      <c r="H100" s="48" t="s">
        <v>2142</v>
      </c>
    </row>
    <row r="101" spans="1:8" s="18" customFormat="1" ht="15.95" customHeight="1">
      <c r="A101" s="21"/>
      <c r="B101" s="48" t="s">
        <v>567</v>
      </c>
      <c r="C101" s="48">
        <v>31.637</v>
      </c>
      <c r="D101" s="48" t="s">
        <v>2138</v>
      </c>
      <c r="E101" s="12"/>
      <c r="F101" s="48" t="s">
        <v>1310</v>
      </c>
      <c r="G101" s="48">
        <v>27.21</v>
      </c>
      <c r="H101" s="48" t="s">
        <v>2137</v>
      </c>
    </row>
    <row r="102" spans="1:8" s="18" customFormat="1" ht="15.95" customHeight="1">
      <c r="A102" s="21"/>
      <c r="B102" s="48" t="s">
        <v>627</v>
      </c>
      <c r="C102" s="48">
        <v>26.33</v>
      </c>
      <c r="D102" s="48" t="s">
        <v>2139</v>
      </c>
      <c r="E102" s="12"/>
      <c r="F102" s="48" t="s">
        <v>1454</v>
      </c>
      <c r="G102" s="48">
        <v>13.4</v>
      </c>
      <c r="H102" s="48" t="s">
        <v>2141</v>
      </c>
    </row>
    <row r="103" spans="1:8" s="18" customFormat="1" ht="15.95" customHeight="1">
      <c r="A103" s="21"/>
      <c r="B103" s="48" t="s">
        <v>403</v>
      </c>
      <c r="C103" s="48">
        <v>20.866</v>
      </c>
      <c r="D103" s="48" t="s">
        <v>2140</v>
      </c>
      <c r="E103" s="12"/>
      <c r="F103" s="48" t="s">
        <v>2143</v>
      </c>
      <c r="G103" s="48">
        <v>8.8889999999999993</v>
      </c>
      <c r="H103" s="48" t="s">
        <v>2144</v>
      </c>
    </row>
    <row r="105" spans="1:8" s="18" customFormat="1" ht="15.95" customHeight="1">
      <c r="A105" s="64">
        <v>43456</v>
      </c>
      <c r="B105" s="48" t="s">
        <v>1709</v>
      </c>
      <c r="C105" s="48">
        <v>62.04</v>
      </c>
      <c r="D105" s="48" t="s">
        <v>2066</v>
      </c>
      <c r="E105" s="12"/>
      <c r="F105" s="48" t="s">
        <v>1651</v>
      </c>
      <c r="G105" s="48">
        <v>70.95</v>
      </c>
      <c r="H105" s="48" t="s">
        <v>2074</v>
      </c>
    </row>
    <row r="106" spans="1:8" s="18" customFormat="1" ht="15.95" customHeight="1">
      <c r="A106" s="21"/>
      <c r="B106" s="48" t="s">
        <v>567</v>
      </c>
      <c r="C106" s="48">
        <v>37.625</v>
      </c>
      <c r="D106" s="48" t="s">
        <v>2067</v>
      </c>
      <c r="E106" s="12"/>
      <c r="F106" s="48" t="s">
        <v>1709</v>
      </c>
      <c r="G106" s="48">
        <v>59.25</v>
      </c>
      <c r="H106" s="48" t="s">
        <v>2066</v>
      </c>
    </row>
    <row r="107" spans="1:8" s="18" customFormat="1" ht="15.95" customHeight="1">
      <c r="A107" s="21"/>
      <c r="B107" s="48" t="s">
        <v>1103</v>
      </c>
      <c r="C107" s="48">
        <v>32.569000000000003</v>
      </c>
      <c r="D107" s="48" t="s">
        <v>2068</v>
      </c>
      <c r="E107" s="12"/>
      <c r="F107" s="48" t="s">
        <v>1103</v>
      </c>
      <c r="G107" s="48">
        <v>49.826999999999998</v>
      </c>
      <c r="H107" s="48" t="s">
        <v>2068</v>
      </c>
    </row>
    <row r="108" spans="1:8" s="18" customFormat="1" ht="15.95" customHeight="1">
      <c r="A108" s="21"/>
      <c r="B108" s="48" t="s">
        <v>627</v>
      </c>
      <c r="C108" s="48">
        <v>25</v>
      </c>
      <c r="D108" s="48" t="s">
        <v>2069</v>
      </c>
      <c r="E108" s="12"/>
      <c r="F108" s="48" t="s">
        <v>1310</v>
      </c>
      <c r="G108" s="48">
        <v>16.670000000000002</v>
      </c>
      <c r="H108" s="48" t="s">
        <v>2071</v>
      </c>
    </row>
    <row r="109" spans="1:8" s="18" customFormat="1" ht="15.95" customHeight="1">
      <c r="A109" s="21"/>
      <c r="B109" s="48" t="s">
        <v>403</v>
      </c>
      <c r="C109" s="48">
        <v>23.212</v>
      </c>
      <c r="D109" s="48" t="s">
        <v>2070</v>
      </c>
      <c r="E109" s="12"/>
      <c r="F109" s="48" t="s">
        <v>1454</v>
      </c>
      <c r="G109" s="48">
        <v>13.57</v>
      </c>
      <c r="H109" s="48" t="s">
        <v>2073</v>
      </c>
    </row>
    <row r="110" spans="1:8" s="18" customFormat="1" ht="15.95" customHeight="1">
      <c r="A110" s="21"/>
      <c r="B110" s="48" t="s">
        <v>1310</v>
      </c>
      <c r="C110" s="48">
        <v>23.05</v>
      </c>
      <c r="D110" s="48" t="s">
        <v>2071</v>
      </c>
      <c r="E110" s="12"/>
      <c r="F110" s="48" t="s">
        <v>1457</v>
      </c>
      <c r="G110" s="48">
        <v>12.58</v>
      </c>
      <c r="H110" s="48" t="s">
        <v>2072</v>
      </c>
    </row>
    <row r="112" spans="1:8" s="18" customFormat="1" ht="15.95" customHeight="1">
      <c r="A112" s="64">
        <v>43449</v>
      </c>
      <c r="B112" s="48" t="s">
        <v>1709</v>
      </c>
      <c r="C112" s="48">
        <v>63.15</v>
      </c>
      <c r="D112" s="48" t="s">
        <v>1954</v>
      </c>
      <c r="E112" s="12"/>
      <c r="F112" s="48" t="s">
        <v>1651</v>
      </c>
      <c r="G112" s="48">
        <v>72.349999999999994</v>
      </c>
      <c r="H112" s="48" t="s">
        <v>1960</v>
      </c>
    </row>
    <row r="113" spans="1:8" s="18" customFormat="1" ht="15.95" customHeight="1">
      <c r="A113" s="21"/>
      <c r="B113" s="48" t="s">
        <v>627</v>
      </c>
      <c r="C113" s="48">
        <v>40.31</v>
      </c>
      <c r="D113" s="48" t="s">
        <v>1955</v>
      </c>
      <c r="E113" s="12"/>
      <c r="F113" s="48" t="s">
        <v>1103</v>
      </c>
      <c r="G113" s="48">
        <v>70.075000000000003</v>
      </c>
      <c r="H113" s="48" t="s">
        <v>1956</v>
      </c>
    </row>
    <row r="114" spans="1:8" s="18" customFormat="1" ht="15.95" customHeight="1">
      <c r="A114" s="21"/>
      <c r="B114" s="48" t="s">
        <v>1103</v>
      </c>
      <c r="C114" s="48">
        <v>39.119</v>
      </c>
      <c r="D114" s="48" t="s">
        <v>1956</v>
      </c>
      <c r="E114" s="12"/>
      <c r="F114" s="48" t="s">
        <v>1709</v>
      </c>
      <c r="G114" s="48">
        <v>54.67</v>
      </c>
      <c r="H114" s="48" t="s">
        <v>1954</v>
      </c>
    </row>
    <row r="115" spans="1:8" s="18" customFormat="1" ht="15.95" customHeight="1">
      <c r="A115" s="21"/>
      <c r="B115" s="48" t="s">
        <v>567</v>
      </c>
      <c r="C115" s="48">
        <v>33.228000000000002</v>
      </c>
      <c r="D115" s="48" t="s">
        <v>1957</v>
      </c>
      <c r="E115" s="12"/>
      <c r="F115" s="48" t="s">
        <v>1457</v>
      </c>
      <c r="G115" s="48">
        <v>35.58</v>
      </c>
      <c r="H115" s="48" t="s">
        <v>1961</v>
      </c>
    </row>
    <row r="116" spans="1:8" s="18" customFormat="1" ht="15.95" customHeight="1">
      <c r="A116" s="21"/>
      <c r="B116" s="48" t="s">
        <v>403</v>
      </c>
      <c r="C116" s="48">
        <v>27.039000000000001</v>
      </c>
      <c r="D116" s="48" t="s">
        <v>1958</v>
      </c>
      <c r="E116" s="12"/>
      <c r="F116" s="48" t="s">
        <v>627</v>
      </c>
      <c r="G116" s="48">
        <v>26.67</v>
      </c>
      <c r="H116" s="48" t="s">
        <v>1955</v>
      </c>
    </row>
    <row r="117" spans="1:8" s="18" customFormat="1" ht="15.95" customHeight="1">
      <c r="A117" s="21"/>
      <c r="B117" s="48" t="s">
        <v>629</v>
      </c>
      <c r="C117" s="48">
        <v>23.43</v>
      </c>
      <c r="D117" s="48" t="s">
        <v>1938</v>
      </c>
      <c r="E117" s="12"/>
      <c r="F117" s="48" t="s">
        <v>1310</v>
      </c>
      <c r="G117" s="48">
        <v>26.48</v>
      </c>
      <c r="H117" s="48" t="s">
        <v>1959</v>
      </c>
    </row>
    <row r="119" spans="1:8" s="18" customFormat="1" ht="15.95" customHeight="1">
      <c r="A119" s="64">
        <v>43442</v>
      </c>
      <c r="B119" s="48" t="s">
        <v>1709</v>
      </c>
      <c r="C119" s="48">
        <v>45.16</v>
      </c>
      <c r="D119" s="48" t="s">
        <v>1771</v>
      </c>
      <c r="E119" s="12"/>
      <c r="F119" s="48" t="s">
        <v>1103</v>
      </c>
      <c r="G119" s="48">
        <v>66.807000000000002</v>
      </c>
      <c r="H119" s="48" t="s">
        <v>1774</v>
      </c>
    </row>
    <row r="120" spans="1:8" s="18" customFormat="1" ht="15.95" customHeight="1">
      <c r="A120" s="21"/>
      <c r="B120" s="48" t="s">
        <v>399</v>
      </c>
      <c r="C120" s="48">
        <v>33.015000000000001</v>
      </c>
      <c r="D120" s="48" t="s">
        <v>1772</v>
      </c>
      <c r="E120" s="12"/>
      <c r="F120" s="48" t="s">
        <v>1651</v>
      </c>
      <c r="G120" s="48">
        <v>64.55</v>
      </c>
      <c r="H120" s="48" t="s">
        <v>1778</v>
      </c>
    </row>
    <row r="121" spans="1:8" s="18" customFormat="1" ht="15.95" customHeight="1">
      <c r="A121" s="21"/>
      <c r="B121" s="48" t="s">
        <v>627</v>
      </c>
      <c r="C121" s="48">
        <v>31.34</v>
      </c>
      <c r="D121" s="48" t="s">
        <v>1773</v>
      </c>
      <c r="E121" s="12"/>
      <c r="F121" s="48" t="s">
        <v>1709</v>
      </c>
      <c r="G121" s="48">
        <v>47.54</v>
      </c>
      <c r="H121" s="48" t="s">
        <v>1771</v>
      </c>
    </row>
    <row r="122" spans="1:8" s="18" customFormat="1" ht="15.95" customHeight="1">
      <c r="A122" s="21"/>
      <c r="B122" s="48" t="s">
        <v>1103</v>
      </c>
      <c r="C122" s="48">
        <v>30.527999999999999</v>
      </c>
      <c r="D122" s="48" t="s">
        <v>1774</v>
      </c>
      <c r="E122" s="12"/>
      <c r="F122" s="48" t="s">
        <v>1457</v>
      </c>
      <c r="G122" s="48">
        <v>37.369999999999997</v>
      </c>
      <c r="H122" s="48" t="s">
        <v>1779</v>
      </c>
    </row>
    <row r="123" spans="1:8" s="18" customFormat="1" ht="15.95" customHeight="1">
      <c r="A123" s="21"/>
      <c r="B123" s="48" t="s">
        <v>1712</v>
      </c>
      <c r="C123" s="48">
        <v>26.46</v>
      </c>
      <c r="D123" s="48" t="s">
        <v>1775</v>
      </c>
      <c r="E123" s="12"/>
      <c r="F123" s="48" t="s">
        <v>1310</v>
      </c>
      <c r="G123" s="48">
        <v>35.340000000000003</v>
      </c>
      <c r="H123" s="48" t="s">
        <v>1777</v>
      </c>
    </row>
    <row r="124" spans="1:8" s="18" customFormat="1" ht="15.95" customHeight="1">
      <c r="A124" s="21"/>
      <c r="B124" s="48" t="s">
        <v>567</v>
      </c>
      <c r="C124" s="48">
        <v>25.297999999999998</v>
      </c>
      <c r="D124" s="48" t="s">
        <v>1776</v>
      </c>
      <c r="E124" s="12"/>
      <c r="F124" s="48" t="s">
        <v>627</v>
      </c>
      <c r="G124" s="48">
        <v>16.43</v>
      </c>
      <c r="H124" s="48" t="s">
        <v>1773</v>
      </c>
    </row>
    <row r="126" spans="1:8" s="18" customFormat="1" ht="15.95" customHeight="1">
      <c r="A126" s="64">
        <v>43434</v>
      </c>
      <c r="B126" s="48" t="s">
        <v>1709</v>
      </c>
      <c r="C126" s="48">
        <v>52.57</v>
      </c>
      <c r="D126" s="48" t="s">
        <v>1710</v>
      </c>
      <c r="E126" s="12"/>
      <c r="F126" s="48" t="s">
        <v>1103</v>
      </c>
      <c r="G126" s="48">
        <v>83.382000000000005</v>
      </c>
      <c r="H126" s="48" t="s">
        <v>1714</v>
      </c>
    </row>
    <row r="127" spans="1:8" s="18" customFormat="1" ht="15.95" customHeight="1">
      <c r="A127" s="21"/>
      <c r="B127" s="48" t="s">
        <v>399</v>
      </c>
      <c r="C127" s="48">
        <v>47.024999999999999</v>
      </c>
      <c r="D127" s="48" t="s">
        <v>1711</v>
      </c>
      <c r="E127" s="12"/>
      <c r="F127" s="48" t="s">
        <v>1709</v>
      </c>
      <c r="G127" s="48">
        <v>57.06</v>
      </c>
      <c r="H127" s="48" t="s">
        <v>1710</v>
      </c>
    </row>
    <row r="128" spans="1:8" s="18" customFormat="1" ht="15.95" customHeight="1">
      <c r="A128" s="21"/>
      <c r="B128" s="48" t="s">
        <v>567</v>
      </c>
      <c r="C128" s="48">
        <v>44.192999999999998</v>
      </c>
      <c r="D128" s="48" t="s">
        <v>1642</v>
      </c>
      <c r="E128" s="12"/>
      <c r="F128" s="48" t="s">
        <v>1457</v>
      </c>
      <c r="G128" s="48">
        <v>26.98</v>
      </c>
      <c r="H128" s="48" t="s">
        <v>1717</v>
      </c>
    </row>
    <row r="129" spans="1:8" s="18" customFormat="1" ht="15.95" customHeight="1">
      <c r="A129" s="21"/>
      <c r="B129" s="48" t="s">
        <v>1712</v>
      </c>
      <c r="C129" s="48">
        <v>41.88</v>
      </c>
      <c r="D129" s="48" t="s">
        <v>1713</v>
      </c>
      <c r="E129" s="12"/>
      <c r="F129" s="48" t="s">
        <v>1310</v>
      </c>
      <c r="G129" s="48">
        <v>26.92</v>
      </c>
      <c r="H129" s="48" t="s">
        <v>1311</v>
      </c>
    </row>
    <row r="130" spans="1:8" s="18" customFormat="1" ht="15.95" customHeight="1">
      <c r="A130" s="21"/>
      <c r="B130" s="48" t="s">
        <v>1103</v>
      </c>
      <c r="C130" s="48">
        <v>41.148000000000003</v>
      </c>
      <c r="D130" s="48" t="s">
        <v>1714</v>
      </c>
      <c r="E130" s="12"/>
      <c r="F130" s="48" t="s">
        <v>1712</v>
      </c>
      <c r="G130" s="48">
        <v>24.5</v>
      </c>
      <c r="H130" s="48" t="s">
        <v>1713</v>
      </c>
    </row>
    <row r="131" spans="1:8" s="18" customFormat="1" ht="15.95" customHeight="1">
      <c r="A131" s="21"/>
      <c r="B131" s="48" t="s">
        <v>627</v>
      </c>
      <c r="C131" s="48">
        <v>29.19</v>
      </c>
      <c r="D131" s="48" t="s">
        <v>1715</v>
      </c>
      <c r="E131" s="12"/>
      <c r="F131" s="48" t="s">
        <v>629</v>
      </c>
      <c r="G131" s="48">
        <v>22.59</v>
      </c>
      <c r="H131" s="48" t="s">
        <v>1716</v>
      </c>
    </row>
    <row r="133" spans="1:8" s="18" customFormat="1" ht="15.95" customHeight="1">
      <c r="A133" s="64">
        <v>43427</v>
      </c>
      <c r="B133" s="48" t="s">
        <v>393</v>
      </c>
      <c r="C133" s="48">
        <v>126.316</v>
      </c>
      <c r="D133" s="48" t="s">
        <v>765</v>
      </c>
      <c r="E133" s="12"/>
      <c r="F133" s="48" t="s">
        <v>1103</v>
      </c>
      <c r="G133" s="48">
        <v>78.509</v>
      </c>
      <c r="H133" s="48" t="s">
        <v>1644</v>
      </c>
    </row>
    <row r="134" spans="1:8" s="18" customFormat="1" ht="15.95" customHeight="1">
      <c r="A134" s="21"/>
      <c r="B134" s="48" t="s">
        <v>567</v>
      </c>
      <c r="C134" s="48">
        <v>37.567999999999998</v>
      </c>
      <c r="D134" s="48" t="s">
        <v>1642</v>
      </c>
      <c r="E134" s="12"/>
      <c r="F134" s="48" t="s">
        <v>1651</v>
      </c>
      <c r="G134" s="48">
        <v>34.6</v>
      </c>
      <c r="H134" s="48" t="s">
        <v>1652</v>
      </c>
    </row>
    <row r="135" spans="1:8" s="18" customFormat="1" ht="15.95" customHeight="1">
      <c r="A135" s="21"/>
      <c r="B135" s="48" t="s">
        <v>399</v>
      </c>
      <c r="C135" s="48">
        <v>33.935000000000002</v>
      </c>
      <c r="D135" s="48" t="s">
        <v>1643</v>
      </c>
      <c r="E135" s="12"/>
      <c r="F135" s="48" t="s">
        <v>1310</v>
      </c>
      <c r="G135" s="48">
        <v>30.31</v>
      </c>
      <c r="H135" s="48" t="s">
        <v>1649</v>
      </c>
    </row>
    <row r="136" spans="1:8" s="18" customFormat="1" ht="15.95" customHeight="1">
      <c r="A136" s="21"/>
      <c r="B136" s="48" t="s">
        <v>627</v>
      </c>
      <c r="C136" s="48">
        <v>30.78</v>
      </c>
      <c r="D136" s="48" t="s">
        <v>773</v>
      </c>
      <c r="E136" s="12"/>
      <c r="F136" s="48" t="s">
        <v>1457</v>
      </c>
      <c r="G136" s="48">
        <v>29.49</v>
      </c>
      <c r="H136" s="48" t="s">
        <v>1650</v>
      </c>
    </row>
    <row r="137" spans="1:8" s="18" customFormat="1" ht="15.95" customHeight="1">
      <c r="A137" s="21"/>
      <c r="B137" s="48" t="s">
        <v>1103</v>
      </c>
      <c r="C137" s="48">
        <v>28.492999999999999</v>
      </c>
      <c r="D137" s="48" t="s">
        <v>1644</v>
      </c>
      <c r="E137" s="12"/>
      <c r="F137" s="48" t="s">
        <v>1454</v>
      </c>
      <c r="G137" s="48">
        <v>25.48</v>
      </c>
      <c r="H137" s="48" t="s">
        <v>1646</v>
      </c>
    </row>
    <row r="138" spans="1:8" s="18" customFormat="1" ht="15.95" customHeight="1">
      <c r="A138" s="21"/>
      <c r="B138" s="48" t="s">
        <v>629</v>
      </c>
      <c r="C138" s="48">
        <v>26.28</v>
      </c>
      <c r="D138" s="48" t="s">
        <v>1645</v>
      </c>
      <c r="E138" s="12"/>
      <c r="F138" s="48" t="s">
        <v>1647</v>
      </c>
      <c r="G138" s="48">
        <v>23.3</v>
      </c>
      <c r="H138" s="48" t="s">
        <v>1648</v>
      </c>
    </row>
    <row r="140" spans="1:8" s="18" customFormat="1" ht="15.95" customHeight="1">
      <c r="A140" s="64">
        <v>43420</v>
      </c>
      <c r="B140" s="48" t="s">
        <v>393</v>
      </c>
      <c r="C140" s="48">
        <v>124.739</v>
      </c>
      <c r="D140" s="48" t="s">
        <v>765</v>
      </c>
      <c r="E140" s="12"/>
      <c r="F140" s="48" t="s">
        <v>1103</v>
      </c>
      <c r="G140" s="48">
        <v>66.418999999999997</v>
      </c>
      <c r="H140" s="48" t="s">
        <v>1453</v>
      </c>
    </row>
    <row r="141" spans="1:8" s="18" customFormat="1" ht="15.95" customHeight="1">
      <c r="A141" s="21"/>
      <c r="B141" s="48" t="s">
        <v>399</v>
      </c>
      <c r="C141" s="48">
        <v>41.253</v>
      </c>
      <c r="D141" s="48" t="s">
        <v>1449</v>
      </c>
      <c r="E141" s="12"/>
      <c r="F141" s="48" t="s">
        <v>1045</v>
      </c>
      <c r="G141" s="48">
        <v>29.25</v>
      </c>
      <c r="H141" s="48" t="s">
        <v>618</v>
      </c>
    </row>
    <row r="142" spans="1:8" s="18" customFormat="1" ht="15.95" customHeight="1">
      <c r="A142" s="21"/>
      <c r="B142" s="48" t="s">
        <v>395</v>
      </c>
      <c r="C142" s="48">
        <v>33.67</v>
      </c>
      <c r="D142" s="48" t="s">
        <v>469</v>
      </c>
      <c r="E142" s="12"/>
      <c r="F142" s="48" t="s">
        <v>629</v>
      </c>
      <c r="G142" s="48">
        <v>28.51</v>
      </c>
      <c r="H142" s="48" t="s">
        <v>1451</v>
      </c>
    </row>
    <row r="143" spans="1:8" s="18" customFormat="1" ht="15.95" customHeight="1">
      <c r="A143" s="21"/>
      <c r="B143" s="48" t="s">
        <v>403</v>
      </c>
      <c r="C143" s="48">
        <v>30.945</v>
      </c>
      <c r="D143" s="48" t="s">
        <v>1450</v>
      </c>
      <c r="E143" s="12"/>
      <c r="F143" s="48" t="s">
        <v>1310</v>
      </c>
      <c r="G143" s="48">
        <v>25.48</v>
      </c>
      <c r="H143" s="48" t="s">
        <v>1456</v>
      </c>
    </row>
    <row r="144" spans="1:8" s="18" customFormat="1" ht="15.95" customHeight="1">
      <c r="A144" s="21"/>
      <c r="B144" s="48" t="s">
        <v>629</v>
      </c>
      <c r="C144" s="48">
        <v>29.28</v>
      </c>
      <c r="D144" s="48" t="s">
        <v>1451</v>
      </c>
      <c r="E144" s="12"/>
      <c r="F144" s="48" t="s">
        <v>1454</v>
      </c>
      <c r="G144" s="48">
        <v>21.75</v>
      </c>
      <c r="H144" s="48" t="s">
        <v>1455</v>
      </c>
    </row>
    <row r="145" spans="1:8" s="18" customFormat="1" ht="15.95" customHeight="1">
      <c r="A145" s="21"/>
      <c r="B145" s="48" t="s">
        <v>627</v>
      </c>
      <c r="C145" s="48">
        <v>27.67</v>
      </c>
      <c r="D145" s="48" t="s">
        <v>1452</v>
      </c>
      <c r="E145" s="12"/>
      <c r="F145" s="48" t="s">
        <v>1457</v>
      </c>
      <c r="G145" s="48">
        <v>20.71</v>
      </c>
      <c r="H145" s="48" t="s">
        <v>1458</v>
      </c>
    </row>
    <row r="147" spans="1:8" s="18" customFormat="1" ht="15.95" customHeight="1">
      <c r="A147" s="64">
        <v>43413</v>
      </c>
      <c r="B147" s="48" t="s">
        <v>393</v>
      </c>
      <c r="C147" s="48">
        <v>147.13200000000001</v>
      </c>
      <c r="D147" s="48" t="s">
        <v>1302</v>
      </c>
      <c r="E147" s="12"/>
      <c r="F147" s="48" t="s">
        <v>1103</v>
      </c>
      <c r="G147" s="48">
        <v>84.933999999999997</v>
      </c>
      <c r="H147" s="48" t="s">
        <v>1305</v>
      </c>
    </row>
    <row r="148" spans="1:8" s="18" customFormat="1" ht="15.95" customHeight="1">
      <c r="A148" s="21"/>
      <c r="B148" s="48" t="s">
        <v>399</v>
      </c>
      <c r="C148" s="48">
        <v>58.835999999999999</v>
      </c>
      <c r="D148" s="48" t="s">
        <v>1303</v>
      </c>
      <c r="E148" s="12"/>
      <c r="F148" s="48" t="s">
        <v>629</v>
      </c>
      <c r="G148" s="48">
        <v>30.92</v>
      </c>
      <c r="H148" s="48" t="s">
        <v>1308</v>
      </c>
    </row>
    <row r="149" spans="1:8" s="18" customFormat="1" ht="15.95" customHeight="1">
      <c r="A149" s="21"/>
      <c r="B149" s="48" t="s">
        <v>395</v>
      </c>
      <c r="C149" s="48">
        <v>55.6</v>
      </c>
      <c r="D149" s="48" t="s">
        <v>1304</v>
      </c>
      <c r="E149" s="12"/>
      <c r="F149" s="48" t="s">
        <v>1310</v>
      </c>
      <c r="G149" s="48">
        <v>28.4</v>
      </c>
      <c r="H149" s="48" t="s">
        <v>1311</v>
      </c>
    </row>
    <row r="150" spans="1:8" s="18" customFormat="1" ht="15.95" customHeight="1">
      <c r="A150" s="21"/>
      <c r="B150" s="48" t="s">
        <v>403</v>
      </c>
      <c r="C150" s="48">
        <v>39.728000000000002</v>
      </c>
      <c r="D150" s="48" t="s">
        <v>885</v>
      </c>
      <c r="E150" s="12"/>
      <c r="F150" s="48" t="s">
        <v>900</v>
      </c>
      <c r="G150" s="48">
        <v>25.21</v>
      </c>
      <c r="H150" s="48" t="s">
        <v>1307</v>
      </c>
    </row>
    <row r="151" spans="1:8" s="18" customFormat="1" ht="15.95" customHeight="1">
      <c r="A151" s="21"/>
      <c r="B151" s="48" t="s">
        <v>1103</v>
      </c>
      <c r="C151" s="48">
        <v>38.51</v>
      </c>
      <c r="D151" s="48" t="s">
        <v>1305</v>
      </c>
      <c r="E151" s="12"/>
      <c r="F151" s="48" t="s">
        <v>1045</v>
      </c>
      <c r="G151" s="48">
        <v>25.11</v>
      </c>
      <c r="H151" s="48" t="s">
        <v>1309</v>
      </c>
    </row>
    <row r="152" spans="1:8" s="18" customFormat="1" ht="15.95" customHeight="1">
      <c r="A152" s="21"/>
      <c r="B152" s="48" t="s">
        <v>627</v>
      </c>
      <c r="C152" s="48">
        <v>33.159999999999997</v>
      </c>
      <c r="D152" s="48" t="s">
        <v>1306</v>
      </c>
      <c r="E152" s="12"/>
      <c r="F152" s="48" t="s">
        <v>902</v>
      </c>
      <c r="G152" s="48">
        <v>22.274000000000001</v>
      </c>
      <c r="H152" s="48" t="s">
        <v>1312</v>
      </c>
    </row>
    <row r="154" spans="1:8" s="18" customFormat="1" ht="15.95" customHeight="1">
      <c r="A154" s="64">
        <v>43406</v>
      </c>
      <c r="B154" s="48" t="s">
        <v>393</v>
      </c>
      <c r="C154" s="48">
        <v>121.26900000000001</v>
      </c>
      <c r="D154" s="48" t="s">
        <v>765</v>
      </c>
      <c r="E154" s="12"/>
      <c r="F154" s="48" t="s">
        <v>1103</v>
      </c>
      <c r="G154" s="48">
        <v>82.388999999999996</v>
      </c>
      <c r="H154" s="48" t="s">
        <v>1209</v>
      </c>
    </row>
    <row r="155" spans="1:8" s="18" customFormat="1" ht="15.95" customHeight="1">
      <c r="A155" s="21"/>
      <c r="B155" s="48" t="s">
        <v>399</v>
      </c>
      <c r="C155" s="48">
        <v>55.3</v>
      </c>
      <c r="D155" s="48" t="s">
        <v>1204</v>
      </c>
      <c r="E155" s="12"/>
      <c r="F155" s="48" t="s">
        <v>900</v>
      </c>
      <c r="G155" s="48">
        <v>34.799999999999997</v>
      </c>
      <c r="H155" s="48" t="s">
        <v>1206</v>
      </c>
    </row>
    <row r="156" spans="1:8" s="18" customFormat="1" ht="15.95" customHeight="1">
      <c r="A156" s="21"/>
      <c r="B156" s="48" t="s">
        <v>395</v>
      </c>
      <c r="C156" s="48">
        <v>44.7</v>
      </c>
      <c r="D156" s="48" t="s">
        <v>1205</v>
      </c>
      <c r="E156" s="12"/>
      <c r="F156" s="48" t="s">
        <v>902</v>
      </c>
      <c r="G156" s="48">
        <v>28.538</v>
      </c>
      <c r="H156" s="48" t="s">
        <v>1212</v>
      </c>
    </row>
    <row r="157" spans="1:8" s="18" customFormat="1" ht="15.95" customHeight="1">
      <c r="A157" s="21"/>
      <c r="B157" s="48" t="s">
        <v>900</v>
      </c>
      <c r="C157" s="48">
        <v>35.909999999999997</v>
      </c>
      <c r="D157" s="48" t="s">
        <v>1206</v>
      </c>
      <c r="E157" s="12"/>
      <c r="F157" s="48" t="s">
        <v>1045</v>
      </c>
      <c r="G157" s="48">
        <v>27.03</v>
      </c>
      <c r="H157" s="48" t="s">
        <v>1208</v>
      </c>
    </row>
    <row r="158" spans="1:8" s="18" customFormat="1" ht="15.95" customHeight="1">
      <c r="A158" s="21"/>
      <c r="B158" s="48" t="s">
        <v>627</v>
      </c>
      <c r="C158" s="48">
        <v>35.33</v>
      </c>
      <c r="D158" s="48" t="s">
        <v>1207</v>
      </c>
      <c r="E158" s="12"/>
      <c r="F158" s="48" t="s">
        <v>629</v>
      </c>
      <c r="G158" s="48">
        <v>26.24</v>
      </c>
      <c r="H158" s="48" t="s">
        <v>1210</v>
      </c>
    </row>
    <row r="159" spans="1:8" s="18" customFormat="1" ht="15.95" customHeight="1">
      <c r="A159" s="21"/>
      <c r="B159" s="48" t="s">
        <v>1045</v>
      </c>
      <c r="C159" s="48">
        <v>30.56</v>
      </c>
      <c r="D159" s="48" t="s">
        <v>1208</v>
      </c>
      <c r="E159" s="12"/>
      <c r="F159" s="48" t="s">
        <v>567</v>
      </c>
      <c r="G159" s="48">
        <v>24.651</v>
      </c>
      <c r="H159" s="48" t="s">
        <v>1211</v>
      </c>
    </row>
    <row r="161" spans="1:8" s="18" customFormat="1" ht="15.95" customHeight="1">
      <c r="A161" s="64">
        <v>43399</v>
      </c>
      <c r="B161" s="48" t="s">
        <v>393</v>
      </c>
      <c r="C161" s="48">
        <v>118.322</v>
      </c>
      <c r="D161" s="48" t="s">
        <v>1099</v>
      </c>
      <c r="E161" s="12"/>
      <c r="F161" s="78" t="s">
        <v>393</v>
      </c>
      <c r="G161" s="78">
        <v>174.19399999999999</v>
      </c>
      <c r="H161" s="78" t="s">
        <v>1099</v>
      </c>
    </row>
    <row r="162" spans="1:8" s="18" customFormat="1" ht="15.95" customHeight="1">
      <c r="A162" s="21"/>
      <c r="B162" s="48" t="s">
        <v>399</v>
      </c>
      <c r="C162" s="48">
        <v>70.234999999999999</v>
      </c>
      <c r="D162" s="48" t="s">
        <v>1100</v>
      </c>
      <c r="E162" s="12"/>
      <c r="F162" s="78" t="s">
        <v>1103</v>
      </c>
      <c r="G162" s="78">
        <v>49.756999999999998</v>
      </c>
      <c r="H162" s="78" t="s">
        <v>1104</v>
      </c>
    </row>
    <row r="163" spans="1:8" s="18" customFormat="1" ht="15.95" customHeight="1">
      <c r="A163" s="21"/>
      <c r="B163" s="48" t="s">
        <v>395</v>
      </c>
      <c r="C163" s="48">
        <v>42.76</v>
      </c>
      <c r="D163" s="48" t="s">
        <v>1101</v>
      </c>
      <c r="E163" s="12"/>
      <c r="F163" s="78" t="s">
        <v>627</v>
      </c>
      <c r="G163" s="78">
        <v>29.97</v>
      </c>
      <c r="H163" s="78" t="s">
        <v>1105</v>
      </c>
    </row>
    <row r="164" spans="1:8" s="18" customFormat="1" ht="15.95" customHeight="1">
      <c r="A164" s="21"/>
      <c r="B164" s="48" t="s">
        <v>1045</v>
      </c>
      <c r="C164" s="48">
        <v>36</v>
      </c>
      <c r="D164" s="48" t="s">
        <v>1046</v>
      </c>
      <c r="E164" s="12"/>
      <c r="F164" s="78" t="s">
        <v>629</v>
      </c>
      <c r="G164" s="78">
        <v>26.75</v>
      </c>
      <c r="H164" s="78" t="s">
        <v>1106</v>
      </c>
    </row>
    <row r="165" spans="1:8" s="18" customFormat="1" ht="15.95" customHeight="1">
      <c r="A165" s="21"/>
      <c r="B165" s="48" t="s">
        <v>900</v>
      </c>
      <c r="C165" s="48">
        <v>32.340000000000003</v>
      </c>
      <c r="D165" s="48" t="s">
        <v>1102</v>
      </c>
      <c r="E165" s="12"/>
      <c r="F165" s="78" t="s">
        <v>900</v>
      </c>
      <c r="G165" s="78">
        <v>25.99</v>
      </c>
      <c r="H165" s="78" t="s">
        <v>1102</v>
      </c>
    </row>
    <row r="166" spans="1:8" s="18" customFormat="1" ht="15.95" customHeight="1">
      <c r="A166" s="21"/>
      <c r="B166" s="48" t="s">
        <v>403</v>
      </c>
      <c r="C166" s="48">
        <v>29.513000000000002</v>
      </c>
      <c r="D166" s="48" t="s">
        <v>404</v>
      </c>
      <c r="E166" s="12"/>
      <c r="F166" s="78" t="s">
        <v>1045</v>
      </c>
      <c r="G166" s="78">
        <v>23.64</v>
      </c>
      <c r="H166" s="78" t="s">
        <v>1046</v>
      </c>
    </row>
    <row r="169" spans="1:8" s="18" customFormat="1" ht="15.95" customHeight="1">
      <c r="A169" s="64">
        <v>43392</v>
      </c>
      <c r="B169" s="48" t="s">
        <v>393</v>
      </c>
      <c r="C169" s="48">
        <v>120.03400000000001</v>
      </c>
      <c r="D169" s="48" t="s">
        <v>1042</v>
      </c>
      <c r="E169" s="12"/>
      <c r="F169" s="48" t="s">
        <v>393</v>
      </c>
      <c r="G169" s="48">
        <v>179.34800000000001</v>
      </c>
      <c r="H169" s="48" t="s">
        <v>1042</v>
      </c>
    </row>
    <row r="170" spans="1:8" s="18" customFormat="1" ht="15.95" customHeight="1">
      <c r="A170" s="21"/>
      <c r="B170" s="48" t="s">
        <v>399</v>
      </c>
      <c r="C170" s="48">
        <v>89.72</v>
      </c>
      <c r="D170" s="48" t="s">
        <v>1043</v>
      </c>
      <c r="E170" s="12"/>
      <c r="F170" s="48" t="s">
        <v>627</v>
      </c>
      <c r="G170" s="48">
        <v>35.86</v>
      </c>
      <c r="H170" s="48" t="s">
        <v>1048</v>
      </c>
    </row>
    <row r="171" spans="1:8" s="18" customFormat="1" ht="15.95" customHeight="1">
      <c r="A171" s="21"/>
      <c r="B171" s="48" t="s">
        <v>391</v>
      </c>
      <c r="C171" s="48">
        <v>44.94</v>
      </c>
      <c r="D171" s="48" t="s">
        <v>1044</v>
      </c>
      <c r="E171" s="12"/>
      <c r="F171" s="48" t="s">
        <v>900</v>
      </c>
      <c r="G171" s="48">
        <v>33.68</v>
      </c>
      <c r="H171" s="48" t="s">
        <v>1049</v>
      </c>
    </row>
    <row r="172" spans="1:8" s="18" customFormat="1" ht="15.95" customHeight="1">
      <c r="A172" s="21"/>
      <c r="B172" s="48" t="s">
        <v>395</v>
      </c>
      <c r="C172" s="48">
        <v>41.42</v>
      </c>
      <c r="D172" s="48" t="s">
        <v>469</v>
      </c>
      <c r="E172" s="12"/>
      <c r="F172" s="48" t="s">
        <v>947</v>
      </c>
      <c r="G172" s="48">
        <v>31</v>
      </c>
      <c r="H172" s="48" t="s">
        <v>1051</v>
      </c>
    </row>
    <row r="173" spans="1:8" s="18" customFormat="1" ht="15.95" customHeight="1">
      <c r="A173" s="21"/>
      <c r="B173" s="48" t="s">
        <v>1045</v>
      </c>
      <c r="C173" s="48">
        <v>39.06</v>
      </c>
      <c r="D173" s="48" t="s">
        <v>1046</v>
      </c>
      <c r="E173" s="12"/>
      <c r="F173" s="48" t="s">
        <v>385</v>
      </c>
      <c r="G173" s="48">
        <v>30.289000000000001</v>
      </c>
      <c r="H173" s="48" t="s">
        <v>1031</v>
      </c>
    </row>
    <row r="174" spans="1:8" s="18" customFormat="1" ht="15.95" customHeight="1">
      <c r="A174" s="21"/>
      <c r="B174" s="48" t="s">
        <v>403</v>
      </c>
      <c r="C174" s="48">
        <v>37.762</v>
      </c>
      <c r="D174" s="48" t="s">
        <v>1047</v>
      </c>
      <c r="E174" s="12"/>
      <c r="F174" s="48" t="s">
        <v>629</v>
      </c>
      <c r="G174" s="48">
        <v>27.43</v>
      </c>
      <c r="H174" s="48" t="s">
        <v>1050</v>
      </c>
    </row>
    <row r="176" spans="1:8" s="18" customFormat="1" ht="15.95" customHeight="1">
      <c r="A176" s="64">
        <v>43385</v>
      </c>
      <c r="B176" s="48" t="s">
        <v>393</v>
      </c>
      <c r="C176" s="48">
        <v>105.529</v>
      </c>
      <c r="D176" s="48" t="s">
        <v>939</v>
      </c>
      <c r="E176" s="12"/>
      <c r="F176" s="48" t="s">
        <v>393</v>
      </c>
      <c r="G176" s="48">
        <v>172.87200000000001</v>
      </c>
      <c r="H176" s="48" t="s">
        <v>939</v>
      </c>
    </row>
    <row r="177" spans="1:8" s="18" customFormat="1" ht="15.95" customHeight="1">
      <c r="A177" s="21"/>
      <c r="B177" s="48" t="s">
        <v>399</v>
      </c>
      <c r="C177" s="48">
        <v>79.558000000000007</v>
      </c>
      <c r="D177" s="48" t="s">
        <v>940</v>
      </c>
      <c r="E177" s="12"/>
      <c r="F177" s="48" t="s">
        <v>627</v>
      </c>
      <c r="G177" s="48">
        <v>39.869999999999997</v>
      </c>
      <c r="H177" s="48" t="s">
        <v>946</v>
      </c>
    </row>
    <row r="178" spans="1:8" s="18" customFormat="1" ht="15.95" customHeight="1">
      <c r="A178" s="21"/>
      <c r="B178" s="48" t="s">
        <v>391</v>
      </c>
      <c r="C178" s="48">
        <v>66.319999999999993</v>
      </c>
      <c r="D178" s="48" t="s">
        <v>941</v>
      </c>
      <c r="E178" s="12"/>
      <c r="F178" s="48" t="s">
        <v>629</v>
      </c>
      <c r="G178" s="48">
        <v>27.79</v>
      </c>
      <c r="H178" s="48" t="s">
        <v>945</v>
      </c>
    </row>
    <row r="179" spans="1:8" s="18" customFormat="1" ht="15.95" customHeight="1">
      <c r="A179" s="21"/>
      <c r="B179" s="48" t="s">
        <v>395</v>
      </c>
      <c r="C179" s="48">
        <v>44.76</v>
      </c>
      <c r="D179" s="48" t="s">
        <v>942</v>
      </c>
      <c r="E179" s="12"/>
      <c r="F179" s="48" t="s">
        <v>947</v>
      </c>
      <c r="G179" s="48">
        <v>27.5</v>
      </c>
      <c r="H179" s="48" t="s">
        <v>948</v>
      </c>
    </row>
    <row r="180" spans="1:8" s="18" customFormat="1" ht="15.95" customHeight="1">
      <c r="A180" s="21"/>
      <c r="B180" s="48" t="s">
        <v>484</v>
      </c>
      <c r="C180" s="48">
        <v>36.545999999999999</v>
      </c>
      <c r="D180" s="48" t="s">
        <v>943</v>
      </c>
      <c r="E180" s="12"/>
      <c r="F180" s="48" t="s">
        <v>900</v>
      </c>
      <c r="G180" s="48">
        <v>26.16</v>
      </c>
      <c r="H180" s="48" t="s">
        <v>944</v>
      </c>
    </row>
    <row r="181" spans="1:8" s="18" customFormat="1" ht="15.95" customHeight="1">
      <c r="A181" s="21"/>
      <c r="B181" s="48" t="s">
        <v>900</v>
      </c>
      <c r="C181" s="48">
        <v>34.03</v>
      </c>
      <c r="D181" s="48" t="s">
        <v>944</v>
      </c>
      <c r="E181" s="12"/>
      <c r="F181" s="48" t="s">
        <v>399</v>
      </c>
      <c r="G181" s="48">
        <v>26.126000000000001</v>
      </c>
      <c r="H181" s="48" t="s">
        <v>940</v>
      </c>
    </row>
    <row r="183" spans="1:8" s="18" customFormat="1" ht="15.95" customHeight="1">
      <c r="A183" s="64">
        <v>43383</v>
      </c>
      <c r="B183" s="48" t="s">
        <v>393</v>
      </c>
      <c r="C183" s="48">
        <v>99.073999999999998</v>
      </c>
      <c r="D183" s="48" t="s">
        <v>765</v>
      </c>
      <c r="E183" s="12"/>
      <c r="F183" s="48" t="s">
        <v>393</v>
      </c>
      <c r="G183" s="48">
        <v>179.82599999999999</v>
      </c>
      <c r="H183" s="48" t="s">
        <v>765</v>
      </c>
    </row>
    <row r="184" spans="1:8" s="18" customFormat="1" ht="15.95" customHeight="1">
      <c r="A184" s="21"/>
      <c r="B184" s="48" t="s">
        <v>399</v>
      </c>
      <c r="C184" s="48">
        <v>72.263000000000005</v>
      </c>
      <c r="D184" s="48" t="s">
        <v>895</v>
      </c>
      <c r="E184" s="12"/>
      <c r="F184" s="48" t="s">
        <v>627</v>
      </c>
      <c r="G184" s="48">
        <v>36.26</v>
      </c>
      <c r="H184" s="48" t="s">
        <v>773</v>
      </c>
    </row>
    <row r="185" spans="1:8" s="18" customFormat="1" ht="15.95" customHeight="1">
      <c r="A185" s="21"/>
      <c r="B185" s="48" t="s">
        <v>391</v>
      </c>
      <c r="C185" s="48">
        <v>60.75</v>
      </c>
      <c r="D185" s="48" t="s">
        <v>896</v>
      </c>
      <c r="E185" s="12"/>
      <c r="F185" s="48" t="s">
        <v>629</v>
      </c>
      <c r="G185" s="48">
        <v>31.03</v>
      </c>
      <c r="H185" s="48" t="s">
        <v>899</v>
      </c>
    </row>
    <row r="186" spans="1:8" s="18" customFormat="1" ht="15.95" customHeight="1">
      <c r="A186" s="21"/>
      <c r="B186" s="48" t="s">
        <v>395</v>
      </c>
      <c r="C186" s="48">
        <v>51.45</v>
      </c>
      <c r="D186" s="48" t="s">
        <v>897</v>
      </c>
      <c r="E186" s="12"/>
      <c r="F186" s="48" t="s">
        <v>902</v>
      </c>
      <c r="G186" s="48">
        <v>27.53</v>
      </c>
      <c r="H186" s="48" t="s">
        <v>903</v>
      </c>
    </row>
    <row r="187" spans="1:8" s="18" customFormat="1" ht="15.95" customHeight="1">
      <c r="A187" s="21"/>
      <c r="B187" s="48" t="s">
        <v>484</v>
      </c>
      <c r="C187" s="48">
        <v>49.261000000000003</v>
      </c>
      <c r="D187" s="48" t="s">
        <v>898</v>
      </c>
      <c r="E187" s="12"/>
      <c r="F187" s="48" t="s">
        <v>900</v>
      </c>
      <c r="G187" s="48">
        <v>26.3</v>
      </c>
      <c r="H187" s="48" t="s">
        <v>901</v>
      </c>
    </row>
    <row r="188" spans="1:8" s="18" customFormat="1" ht="15.95" customHeight="1">
      <c r="A188" s="21"/>
      <c r="B188" s="48" t="s">
        <v>627</v>
      </c>
      <c r="C188" s="48">
        <v>36.4</v>
      </c>
      <c r="D188" s="48" t="s">
        <v>773</v>
      </c>
      <c r="E188" s="12"/>
      <c r="F188" s="48" t="s">
        <v>399</v>
      </c>
      <c r="G188" s="48">
        <v>23.876000000000001</v>
      </c>
      <c r="H188" s="48" t="s">
        <v>895</v>
      </c>
    </row>
    <row r="190" spans="1:8" s="18" customFormat="1" ht="15.95" customHeight="1">
      <c r="A190" s="64">
        <v>43379</v>
      </c>
      <c r="B190" s="48" t="s">
        <v>393</v>
      </c>
      <c r="C190" s="48">
        <v>103.15</v>
      </c>
      <c r="D190" s="48" t="s">
        <v>765</v>
      </c>
      <c r="E190" s="12"/>
      <c r="F190" s="48" t="s">
        <v>393</v>
      </c>
      <c r="G190" s="48">
        <v>151.46199999999999</v>
      </c>
      <c r="H190" s="48" t="s">
        <v>765</v>
      </c>
    </row>
    <row r="191" spans="1:8" s="18" customFormat="1" ht="15.95" customHeight="1">
      <c r="A191" s="21"/>
      <c r="B191" s="48" t="s">
        <v>391</v>
      </c>
      <c r="C191" s="48">
        <v>75.13</v>
      </c>
      <c r="D191" s="48" t="s">
        <v>766</v>
      </c>
      <c r="E191" s="12"/>
      <c r="F191" s="48" t="s">
        <v>629</v>
      </c>
      <c r="G191" s="48">
        <v>31.33</v>
      </c>
      <c r="H191" s="48" t="s">
        <v>774</v>
      </c>
    </row>
    <row r="192" spans="1:8" s="18" customFormat="1" ht="15.95" customHeight="1">
      <c r="A192" s="21"/>
      <c r="B192" s="48" t="s">
        <v>399</v>
      </c>
      <c r="C192" s="48">
        <v>57.414999999999999</v>
      </c>
      <c r="D192" s="48" t="s">
        <v>767</v>
      </c>
      <c r="E192" s="12"/>
      <c r="F192" s="48" t="s">
        <v>403</v>
      </c>
      <c r="G192" s="48">
        <v>28.65</v>
      </c>
      <c r="H192" s="48" t="s">
        <v>770</v>
      </c>
    </row>
    <row r="193" spans="1:8" s="18" customFormat="1" ht="15.95" customHeight="1">
      <c r="A193" s="21"/>
      <c r="B193" s="48" t="s">
        <v>395</v>
      </c>
      <c r="C193" s="48">
        <v>55</v>
      </c>
      <c r="D193" s="48" t="s">
        <v>768</v>
      </c>
      <c r="E193" s="12"/>
      <c r="F193" s="48" t="s">
        <v>771</v>
      </c>
      <c r="G193" s="48">
        <v>28.51</v>
      </c>
      <c r="H193" s="48" t="s">
        <v>772</v>
      </c>
    </row>
    <row r="194" spans="1:8" s="18" customFormat="1" ht="15.95" customHeight="1">
      <c r="A194" s="21"/>
      <c r="B194" s="48" t="s">
        <v>484</v>
      </c>
      <c r="C194" s="48">
        <v>42.331000000000003</v>
      </c>
      <c r="D194" s="48" t="s">
        <v>769</v>
      </c>
      <c r="E194" s="12"/>
      <c r="F194" s="48" t="s">
        <v>627</v>
      </c>
      <c r="G194" s="48">
        <v>26.67</v>
      </c>
      <c r="H194" s="48" t="s">
        <v>773</v>
      </c>
    </row>
    <row r="195" spans="1:8" s="18" customFormat="1" ht="15.95" customHeight="1">
      <c r="A195" s="21"/>
      <c r="B195" s="48" t="s">
        <v>403</v>
      </c>
      <c r="C195" s="48">
        <v>36.655000000000001</v>
      </c>
      <c r="D195" s="48" t="s">
        <v>770</v>
      </c>
      <c r="E195" s="12"/>
      <c r="F195" s="48" t="s">
        <v>399</v>
      </c>
      <c r="G195" s="48">
        <v>26.513999999999999</v>
      </c>
      <c r="H195" s="48" t="s">
        <v>767</v>
      </c>
    </row>
    <row r="197" spans="1:8" s="18" customFormat="1" ht="15.95" customHeight="1">
      <c r="A197" s="64">
        <v>43372</v>
      </c>
      <c r="B197" s="48" t="s">
        <v>393</v>
      </c>
      <c r="C197" s="48">
        <v>90.209000000000003</v>
      </c>
      <c r="D197" s="48" t="s">
        <v>617</v>
      </c>
      <c r="E197" s="12"/>
      <c r="F197" s="48" t="s">
        <v>393</v>
      </c>
      <c r="G197" s="48">
        <v>126.021</v>
      </c>
      <c r="H197" s="48" t="s">
        <v>617</v>
      </c>
    </row>
    <row r="198" spans="1:8" s="18" customFormat="1" ht="15.95" customHeight="1">
      <c r="A198" s="21"/>
      <c r="B198" s="48" t="s">
        <v>391</v>
      </c>
      <c r="C198" s="48">
        <v>81.22</v>
      </c>
      <c r="D198" s="48" t="s">
        <v>618</v>
      </c>
      <c r="E198" s="12"/>
      <c r="F198" s="48" t="s">
        <v>395</v>
      </c>
      <c r="G198" s="48">
        <v>33.5</v>
      </c>
      <c r="H198" s="48" t="s">
        <v>619</v>
      </c>
    </row>
    <row r="199" spans="1:8" s="18" customFormat="1" ht="15.95" customHeight="1">
      <c r="A199" s="21"/>
      <c r="B199" s="48" t="s">
        <v>395</v>
      </c>
      <c r="C199" s="48">
        <v>60.1</v>
      </c>
      <c r="D199" s="48" t="s">
        <v>619</v>
      </c>
      <c r="E199" s="12"/>
      <c r="F199" s="48" t="s">
        <v>403</v>
      </c>
      <c r="G199" s="48">
        <v>27.53</v>
      </c>
      <c r="H199" s="48" t="s">
        <v>624</v>
      </c>
    </row>
    <row r="200" spans="1:8" s="18" customFormat="1" ht="15.95" customHeight="1">
      <c r="A200" s="21"/>
      <c r="B200" s="48" t="s">
        <v>484</v>
      </c>
      <c r="C200" s="48">
        <v>50.5</v>
      </c>
      <c r="D200" s="48" t="s">
        <v>620</v>
      </c>
      <c r="E200" s="12"/>
      <c r="F200" s="48" t="s">
        <v>629</v>
      </c>
      <c r="G200" s="48">
        <v>24.88</v>
      </c>
      <c r="H200" s="48" t="s">
        <v>630</v>
      </c>
    </row>
    <row r="201" spans="1:8" s="18" customFormat="1" ht="15.95" customHeight="1">
      <c r="A201" s="21"/>
      <c r="B201" s="48" t="s">
        <v>399</v>
      </c>
      <c r="C201" s="48">
        <v>50.357999999999997</v>
      </c>
      <c r="D201" s="48" t="s">
        <v>621</v>
      </c>
      <c r="E201" s="12"/>
      <c r="F201" s="48" t="s">
        <v>625</v>
      </c>
      <c r="G201" s="48">
        <v>22.36</v>
      </c>
      <c r="H201" s="48" t="s">
        <v>626</v>
      </c>
    </row>
    <row r="202" spans="1:8" s="18" customFormat="1" ht="15.95" customHeight="1">
      <c r="A202" s="21"/>
      <c r="B202" s="48" t="s">
        <v>622</v>
      </c>
      <c r="C202" s="48">
        <v>40.15</v>
      </c>
      <c r="D202" s="48" t="s">
        <v>623</v>
      </c>
      <c r="E202" s="12"/>
      <c r="F202" s="48" t="s">
        <v>627</v>
      </c>
      <c r="G202" s="48">
        <v>22.28</v>
      </c>
      <c r="H202" s="48" t="s">
        <v>628</v>
      </c>
    </row>
    <row r="204" spans="1:8" s="2" customFormat="1" ht="15.95" customHeight="1">
      <c r="A204" s="52">
        <v>43365</v>
      </c>
      <c r="B204" s="48" t="s">
        <v>391</v>
      </c>
      <c r="C204" s="48">
        <v>92.5</v>
      </c>
      <c r="D204" s="48" t="s">
        <v>552</v>
      </c>
      <c r="E204" s="12"/>
      <c r="F204" s="48" t="s">
        <v>393</v>
      </c>
      <c r="G204" s="48">
        <v>163.816</v>
      </c>
      <c r="H204" s="48" t="s">
        <v>553</v>
      </c>
    </row>
    <row r="205" spans="1:8" s="2" customFormat="1" ht="15.95" customHeight="1">
      <c r="A205" s="12"/>
      <c r="B205" s="48" t="s">
        <v>393</v>
      </c>
      <c r="C205" s="48">
        <v>91.667000000000002</v>
      </c>
      <c r="D205" s="48" t="s">
        <v>553</v>
      </c>
      <c r="E205" s="12"/>
      <c r="F205" s="48" t="s">
        <v>405</v>
      </c>
      <c r="G205" s="48">
        <v>55.87</v>
      </c>
      <c r="H205" s="48" t="s">
        <v>559</v>
      </c>
    </row>
    <row r="206" spans="1:8" s="2" customFormat="1" ht="15.95" customHeight="1">
      <c r="A206" s="12"/>
      <c r="B206" s="48" t="s">
        <v>484</v>
      </c>
      <c r="C206" s="48">
        <v>68.369</v>
      </c>
      <c r="D206" s="48" t="s">
        <v>554</v>
      </c>
      <c r="E206" s="12"/>
      <c r="F206" s="48" t="s">
        <v>403</v>
      </c>
      <c r="G206" s="48">
        <v>32.156999999999996</v>
      </c>
      <c r="H206" s="48" t="s">
        <v>558</v>
      </c>
    </row>
    <row r="207" spans="1:8" s="2" customFormat="1" ht="15.95" customHeight="1">
      <c r="A207" s="12"/>
      <c r="B207" s="48" t="s">
        <v>395</v>
      </c>
      <c r="C207" s="48">
        <v>59.3</v>
      </c>
      <c r="D207" s="48" t="s">
        <v>555</v>
      </c>
      <c r="E207" s="12"/>
      <c r="F207" s="48" t="s">
        <v>395</v>
      </c>
      <c r="G207" s="48">
        <v>28.7</v>
      </c>
      <c r="H207" s="48" t="s">
        <v>555</v>
      </c>
    </row>
    <row r="208" spans="1:8" s="2" customFormat="1" ht="15.95" customHeight="1">
      <c r="A208" s="12"/>
      <c r="B208" s="48" t="s">
        <v>397</v>
      </c>
      <c r="C208" s="48">
        <v>55.398000000000003</v>
      </c>
      <c r="D208" s="48" t="s">
        <v>556</v>
      </c>
      <c r="E208" s="12"/>
      <c r="F208" s="48" t="s">
        <v>567</v>
      </c>
      <c r="G208" s="48">
        <v>27.89</v>
      </c>
      <c r="H208" s="48" t="s">
        <v>568</v>
      </c>
    </row>
    <row r="209" spans="1:8" s="2" customFormat="1" ht="15.95" customHeight="1">
      <c r="A209" s="12"/>
      <c r="B209" s="48" t="s">
        <v>486</v>
      </c>
      <c r="C209" s="48">
        <v>49.3</v>
      </c>
      <c r="D209" s="48" t="s">
        <v>557</v>
      </c>
      <c r="E209" s="12"/>
      <c r="F209" s="48" t="s">
        <v>488</v>
      </c>
      <c r="G209" s="48">
        <v>22</v>
      </c>
      <c r="H209" s="48" t="s">
        <v>560</v>
      </c>
    </row>
    <row r="211" spans="1:8">
      <c r="A211" s="32">
        <v>43358</v>
      </c>
      <c r="B211" s="15" t="s">
        <v>561</v>
      </c>
      <c r="C211" s="15">
        <v>1.9</v>
      </c>
      <c r="D211" s="15" t="s">
        <v>562</v>
      </c>
      <c r="F211" s="15" t="s">
        <v>530</v>
      </c>
      <c r="G211" s="15">
        <v>-0.3</v>
      </c>
      <c r="H211" s="15" t="s">
        <v>531</v>
      </c>
    </row>
    <row r="212" spans="1:8">
      <c r="B212" s="15" t="s">
        <v>563</v>
      </c>
      <c r="C212" s="15">
        <v>1.8</v>
      </c>
      <c r="D212" s="15" t="s">
        <v>564</v>
      </c>
      <c r="F212" s="15" t="s">
        <v>569</v>
      </c>
      <c r="G212" s="15">
        <v>-0.30199999999999999</v>
      </c>
      <c r="H212" s="15" t="s">
        <v>570</v>
      </c>
    </row>
    <row r="213" spans="1:8">
      <c r="B213" s="15" t="s">
        <v>565</v>
      </c>
      <c r="C213" s="15">
        <v>1.1890000000000001</v>
      </c>
      <c r="D213" s="15" t="s">
        <v>566</v>
      </c>
      <c r="F213" s="15" t="s">
        <v>528</v>
      </c>
      <c r="G213" s="15">
        <v>-0.32</v>
      </c>
      <c r="H213" s="15" t="s">
        <v>529</v>
      </c>
    </row>
    <row r="214" spans="1:8">
      <c r="B214" s="15" t="s">
        <v>534</v>
      </c>
      <c r="C214" s="15">
        <v>1.06</v>
      </c>
      <c r="D214" s="15" t="s">
        <v>535</v>
      </c>
      <c r="F214" s="15" t="s">
        <v>571</v>
      </c>
      <c r="G214" s="15">
        <v>-0.4</v>
      </c>
      <c r="H214" s="15" t="s">
        <v>572</v>
      </c>
    </row>
    <row r="215" spans="1:8">
      <c r="B215" s="15" t="s">
        <v>395</v>
      </c>
      <c r="C215" s="15">
        <v>49.8</v>
      </c>
      <c r="D215" s="15" t="s">
        <v>485</v>
      </c>
      <c r="F215" s="15" t="s">
        <v>395</v>
      </c>
      <c r="G215" s="15">
        <v>28.05</v>
      </c>
      <c r="H215" s="15" t="s">
        <v>485</v>
      </c>
    </row>
    <row r="216" spans="1:8">
      <c r="B216" s="15" t="s">
        <v>486</v>
      </c>
      <c r="C216" s="15">
        <v>46.1</v>
      </c>
      <c r="D216" s="15" t="s">
        <v>487</v>
      </c>
      <c r="F216" s="15" t="s">
        <v>391</v>
      </c>
      <c r="G216" s="15">
        <v>25.68</v>
      </c>
      <c r="H216" s="15" t="s">
        <v>483</v>
      </c>
    </row>
    <row r="218" spans="1:8">
      <c r="A218" s="29">
        <v>43350</v>
      </c>
      <c r="B218" s="15" t="s">
        <v>391</v>
      </c>
      <c r="C218" s="15">
        <v>116.16</v>
      </c>
      <c r="D218" s="15">
        <v>15.78</v>
      </c>
      <c r="F218" s="15" t="s">
        <v>393</v>
      </c>
      <c r="G218" s="15">
        <v>135.922</v>
      </c>
      <c r="H218" s="15">
        <v>2.4300000000000002</v>
      </c>
    </row>
    <row r="219" spans="1:8">
      <c r="A219" s="31"/>
      <c r="B219" s="15" t="s">
        <v>393</v>
      </c>
      <c r="C219" s="15">
        <v>75.831999999999994</v>
      </c>
      <c r="D219" s="15" t="s">
        <v>394</v>
      </c>
      <c r="F219" s="15" t="s">
        <v>405</v>
      </c>
      <c r="G219" s="15">
        <v>47.48</v>
      </c>
      <c r="H219" s="15" t="s">
        <v>406</v>
      </c>
    </row>
    <row r="220" spans="1:8">
      <c r="A220" s="31"/>
      <c r="B220" s="15" t="s">
        <v>395</v>
      </c>
      <c r="C220" s="15">
        <v>54.61</v>
      </c>
      <c r="D220" s="15" t="s">
        <v>396</v>
      </c>
      <c r="F220" s="15" t="s">
        <v>407</v>
      </c>
      <c r="G220" s="15">
        <v>34.761000000000003</v>
      </c>
      <c r="H220" s="15" t="s">
        <v>408</v>
      </c>
    </row>
    <row r="221" spans="1:8">
      <c r="A221" s="31"/>
      <c r="B221" s="15" t="s">
        <v>397</v>
      </c>
      <c r="C221" s="15">
        <v>52.51</v>
      </c>
      <c r="D221" s="15" t="s">
        <v>398</v>
      </c>
      <c r="F221" s="15" t="s">
        <v>391</v>
      </c>
      <c r="G221" s="15">
        <v>29.56</v>
      </c>
      <c r="H221" s="15" t="s">
        <v>392</v>
      </c>
    </row>
    <row r="222" spans="1:8">
      <c r="A222" s="31"/>
      <c r="B222" s="15" t="s">
        <v>399</v>
      </c>
      <c r="C222" s="15">
        <v>50.067</v>
      </c>
      <c r="D222" s="15" t="s">
        <v>400</v>
      </c>
      <c r="F222" s="15" t="s">
        <v>395</v>
      </c>
      <c r="G222" s="15">
        <v>28.82</v>
      </c>
      <c r="H222" s="15" t="s">
        <v>396</v>
      </c>
    </row>
    <row r="223" spans="1:8">
      <c r="B223" s="15" t="s">
        <v>401</v>
      </c>
      <c r="C223" s="15">
        <v>43</v>
      </c>
      <c r="D223" s="15" t="s">
        <v>402</v>
      </c>
      <c r="F223" s="15" t="s">
        <v>403</v>
      </c>
      <c r="G223" s="15">
        <v>27.978999999999999</v>
      </c>
      <c r="H223" s="15" t="s">
        <v>404</v>
      </c>
    </row>
    <row r="225" spans="1:8">
      <c r="A225" s="29">
        <v>43343</v>
      </c>
      <c r="B225" s="15" t="s">
        <v>391</v>
      </c>
      <c r="C225" s="15">
        <v>133.05000000000001</v>
      </c>
      <c r="D225" s="15">
        <v>16.5</v>
      </c>
      <c r="F225" s="15"/>
      <c r="G225" s="15"/>
      <c r="H225" s="15"/>
    </row>
    <row r="226" spans="1:8">
      <c r="A226" s="31"/>
      <c r="B226" s="15" t="s">
        <v>393</v>
      </c>
      <c r="C226" s="15">
        <v>71.83</v>
      </c>
      <c r="D226" s="15">
        <v>2.44</v>
      </c>
      <c r="F226" s="15"/>
      <c r="G226" s="15"/>
      <c r="H226" s="15"/>
    </row>
    <row r="227" spans="1:8">
      <c r="A227" s="31"/>
      <c r="B227" s="15" t="s">
        <v>399</v>
      </c>
      <c r="C227" s="15">
        <v>69.209999999999994</v>
      </c>
      <c r="D227" s="15">
        <v>17.28</v>
      </c>
      <c r="F227" s="15"/>
      <c r="G227" s="15"/>
      <c r="H227" s="15"/>
    </row>
    <row r="228" spans="1:8">
      <c r="A228" s="31"/>
      <c r="B228" s="15" t="s">
        <v>397</v>
      </c>
      <c r="C228" s="15">
        <v>67.38</v>
      </c>
      <c r="D228" s="15">
        <v>5.85</v>
      </c>
      <c r="F228" s="15"/>
      <c r="G228" s="15"/>
      <c r="H228" s="15"/>
    </row>
    <row r="229" spans="1:8">
      <c r="A229" s="31"/>
      <c r="B229" s="15" t="s">
        <v>395</v>
      </c>
      <c r="C229" s="15">
        <v>58.18</v>
      </c>
      <c r="D229" s="15">
        <v>109.2</v>
      </c>
      <c r="F229" s="15"/>
      <c r="G229" s="15"/>
      <c r="H229" s="15"/>
    </row>
    <row r="230" spans="1:8">
      <c r="B230" s="15" t="s">
        <v>841</v>
      </c>
      <c r="C230" s="15">
        <v>49.3</v>
      </c>
      <c r="D230" s="15">
        <v>134.80000000000001</v>
      </c>
      <c r="F230" s="15"/>
      <c r="G230" s="15"/>
      <c r="H230" s="15"/>
    </row>
    <row r="416" spans="1:8" s="18" customFormat="1" ht="15.95" customHeight="1">
      <c r="A416" s="64">
        <v>43392</v>
      </c>
      <c r="B416" s="48" t="s">
        <v>393</v>
      </c>
      <c r="C416" s="48">
        <v>120.03400000000001</v>
      </c>
      <c r="D416" s="48" t="s">
        <v>1042</v>
      </c>
      <c r="E416" s="12"/>
      <c r="F416" s="48" t="s">
        <v>393</v>
      </c>
      <c r="G416" s="48">
        <v>179.34800000000001</v>
      </c>
      <c r="H416" s="48" t="s">
        <v>1042</v>
      </c>
    </row>
    <row r="417" spans="1:8" s="18" customFormat="1" ht="15.95" customHeight="1">
      <c r="A417" s="21"/>
      <c r="B417" s="48" t="s">
        <v>399</v>
      </c>
      <c r="C417" s="48">
        <v>89.72</v>
      </c>
      <c r="D417" s="48" t="s">
        <v>1043</v>
      </c>
      <c r="E417" s="12"/>
      <c r="F417" s="48" t="s">
        <v>627</v>
      </c>
      <c r="G417" s="48">
        <v>35.86</v>
      </c>
      <c r="H417" s="48" t="s">
        <v>1048</v>
      </c>
    </row>
    <row r="418" spans="1:8" s="18" customFormat="1" ht="15.95" customHeight="1">
      <c r="A418" s="21"/>
      <c r="B418" s="48" t="s">
        <v>391</v>
      </c>
      <c r="C418" s="48">
        <v>44.94</v>
      </c>
      <c r="D418" s="48" t="s">
        <v>1044</v>
      </c>
      <c r="E418" s="12"/>
      <c r="F418" s="48" t="s">
        <v>900</v>
      </c>
      <c r="G418" s="48">
        <v>33.68</v>
      </c>
      <c r="H418" s="48" t="s">
        <v>1049</v>
      </c>
    </row>
    <row r="419" spans="1:8" s="18" customFormat="1" ht="15.95" customHeight="1">
      <c r="A419" s="21"/>
      <c r="B419" s="48" t="s">
        <v>395</v>
      </c>
      <c r="C419" s="48">
        <v>41.42</v>
      </c>
      <c r="D419" s="48" t="s">
        <v>469</v>
      </c>
      <c r="E419" s="12"/>
      <c r="F419" s="48" t="s">
        <v>947</v>
      </c>
      <c r="G419" s="48">
        <v>31</v>
      </c>
      <c r="H419" s="48" t="s">
        <v>1051</v>
      </c>
    </row>
    <row r="420" spans="1:8" s="18" customFormat="1" ht="15.95" customHeight="1">
      <c r="A420" s="21"/>
      <c r="B420" s="48" t="s">
        <v>1045</v>
      </c>
      <c r="C420" s="48">
        <v>39.06</v>
      </c>
      <c r="D420" s="48" t="s">
        <v>1046</v>
      </c>
      <c r="E420" s="12"/>
      <c r="F420" s="48" t="s">
        <v>385</v>
      </c>
      <c r="G420" s="48">
        <v>30.289000000000001</v>
      </c>
      <c r="H420" s="48" t="s">
        <v>1031</v>
      </c>
    </row>
    <row r="421" spans="1:8" s="18" customFormat="1" ht="15.95" customHeight="1">
      <c r="A421" s="21"/>
      <c r="B421" s="48" t="s">
        <v>403</v>
      </c>
      <c r="C421" s="48">
        <v>37.762</v>
      </c>
      <c r="D421" s="48" t="s">
        <v>1047</v>
      </c>
      <c r="E421" s="12"/>
      <c r="F421" s="48" t="s">
        <v>629</v>
      </c>
      <c r="G421" s="48">
        <v>27.43</v>
      </c>
      <c r="H421" s="48" t="s">
        <v>1050</v>
      </c>
    </row>
    <row r="423" spans="1:8" s="18" customFormat="1" ht="15.95" customHeight="1">
      <c r="A423" s="64">
        <v>43385</v>
      </c>
      <c r="B423" s="48" t="s">
        <v>393</v>
      </c>
      <c r="C423" s="48">
        <v>105.529</v>
      </c>
      <c r="D423" s="48" t="s">
        <v>939</v>
      </c>
      <c r="E423" s="12"/>
      <c r="F423" s="48" t="s">
        <v>393</v>
      </c>
      <c r="G423" s="48">
        <v>172.87200000000001</v>
      </c>
      <c r="H423" s="48" t="s">
        <v>939</v>
      </c>
    </row>
    <row r="424" spans="1:8" s="18" customFormat="1" ht="15.95" customHeight="1">
      <c r="A424" s="21"/>
      <c r="B424" s="48" t="s">
        <v>399</v>
      </c>
      <c r="C424" s="48">
        <v>79.558000000000007</v>
      </c>
      <c r="D424" s="48" t="s">
        <v>940</v>
      </c>
      <c r="E424" s="12"/>
      <c r="F424" s="48" t="s">
        <v>627</v>
      </c>
      <c r="G424" s="48">
        <v>39.869999999999997</v>
      </c>
      <c r="H424" s="48" t="s">
        <v>946</v>
      </c>
    </row>
    <row r="425" spans="1:8" s="18" customFormat="1" ht="15.95" customHeight="1">
      <c r="A425" s="21"/>
      <c r="B425" s="48" t="s">
        <v>391</v>
      </c>
      <c r="C425" s="48">
        <v>66.319999999999993</v>
      </c>
      <c r="D425" s="48" t="s">
        <v>941</v>
      </c>
      <c r="E425" s="12"/>
      <c r="F425" s="48" t="s">
        <v>629</v>
      </c>
      <c r="G425" s="48">
        <v>27.79</v>
      </c>
      <c r="H425" s="48" t="s">
        <v>945</v>
      </c>
    </row>
    <row r="426" spans="1:8" s="18" customFormat="1" ht="15.95" customHeight="1">
      <c r="A426" s="21"/>
      <c r="B426" s="48" t="s">
        <v>395</v>
      </c>
      <c r="C426" s="48">
        <v>44.76</v>
      </c>
      <c r="D426" s="48" t="s">
        <v>942</v>
      </c>
      <c r="E426" s="12"/>
      <c r="F426" s="48" t="s">
        <v>947</v>
      </c>
      <c r="G426" s="48">
        <v>27.5</v>
      </c>
      <c r="H426" s="48" t="s">
        <v>948</v>
      </c>
    </row>
    <row r="427" spans="1:8" s="18" customFormat="1" ht="15.95" customHeight="1">
      <c r="A427" s="21"/>
      <c r="B427" s="48" t="s">
        <v>484</v>
      </c>
      <c r="C427" s="48">
        <v>36.545999999999999</v>
      </c>
      <c r="D427" s="48" t="s">
        <v>943</v>
      </c>
      <c r="E427" s="12"/>
      <c r="F427" s="48" t="s">
        <v>900</v>
      </c>
      <c r="G427" s="48">
        <v>26.16</v>
      </c>
      <c r="H427" s="48" t="s">
        <v>944</v>
      </c>
    </row>
    <row r="428" spans="1:8" s="18" customFormat="1" ht="15.95" customHeight="1">
      <c r="A428" s="21"/>
      <c r="B428" s="48" t="s">
        <v>900</v>
      </c>
      <c r="C428" s="48">
        <v>34.03</v>
      </c>
      <c r="D428" s="48" t="s">
        <v>944</v>
      </c>
      <c r="E428" s="12"/>
      <c r="F428" s="48" t="s">
        <v>399</v>
      </c>
      <c r="G428" s="48">
        <v>26.126000000000001</v>
      </c>
      <c r="H428" s="48" t="s">
        <v>940</v>
      </c>
    </row>
    <row r="430" spans="1:8" s="18" customFormat="1" ht="15.95" customHeight="1">
      <c r="A430" s="64">
        <v>43383</v>
      </c>
      <c r="B430" s="48" t="s">
        <v>393</v>
      </c>
      <c r="C430" s="48">
        <v>99.073999999999998</v>
      </c>
      <c r="D430" s="48" t="s">
        <v>765</v>
      </c>
      <c r="E430" s="12"/>
      <c r="F430" s="48" t="s">
        <v>393</v>
      </c>
      <c r="G430" s="48">
        <v>179.82599999999999</v>
      </c>
      <c r="H430" s="48" t="s">
        <v>765</v>
      </c>
    </row>
    <row r="431" spans="1:8" s="18" customFormat="1" ht="15.95" customHeight="1">
      <c r="A431" s="21"/>
      <c r="B431" s="48" t="s">
        <v>399</v>
      </c>
      <c r="C431" s="48">
        <v>72.263000000000005</v>
      </c>
      <c r="D431" s="48" t="s">
        <v>895</v>
      </c>
      <c r="E431" s="12"/>
      <c r="F431" s="48" t="s">
        <v>627</v>
      </c>
      <c r="G431" s="48">
        <v>36.26</v>
      </c>
      <c r="H431" s="48" t="s">
        <v>773</v>
      </c>
    </row>
    <row r="432" spans="1:8" s="18" customFormat="1" ht="15.95" customHeight="1">
      <c r="A432" s="21"/>
      <c r="B432" s="48" t="s">
        <v>391</v>
      </c>
      <c r="C432" s="48">
        <v>60.75</v>
      </c>
      <c r="D432" s="48" t="s">
        <v>896</v>
      </c>
      <c r="E432" s="12"/>
      <c r="F432" s="48" t="s">
        <v>629</v>
      </c>
      <c r="G432" s="48">
        <v>31.03</v>
      </c>
      <c r="H432" s="48" t="s">
        <v>899</v>
      </c>
    </row>
    <row r="433" spans="1:8" s="18" customFormat="1" ht="15.95" customHeight="1">
      <c r="A433" s="21"/>
      <c r="B433" s="48" t="s">
        <v>395</v>
      </c>
      <c r="C433" s="48">
        <v>51.45</v>
      </c>
      <c r="D433" s="48" t="s">
        <v>897</v>
      </c>
      <c r="E433" s="12"/>
      <c r="F433" s="48" t="s">
        <v>902</v>
      </c>
      <c r="G433" s="48">
        <v>27.53</v>
      </c>
      <c r="H433" s="48" t="s">
        <v>903</v>
      </c>
    </row>
    <row r="434" spans="1:8" s="18" customFormat="1" ht="15.95" customHeight="1">
      <c r="A434" s="21"/>
      <c r="B434" s="48" t="s">
        <v>484</v>
      </c>
      <c r="C434" s="48">
        <v>49.261000000000003</v>
      </c>
      <c r="D434" s="48" t="s">
        <v>898</v>
      </c>
      <c r="E434" s="12"/>
      <c r="F434" s="48" t="s">
        <v>900</v>
      </c>
      <c r="G434" s="48">
        <v>26.3</v>
      </c>
      <c r="H434" s="48" t="s">
        <v>901</v>
      </c>
    </row>
    <row r="435" spans="1:8" s="18" customFormat="1" ht="15.95" customHeight="1">
      <c r="A435" s="21"/>
      <c r="B435" s="48" t="s">
        <v>627</v>
      </c>
      <c r="C435" s="48">
        <v>36.4</v>
      </c>
      <c r="D435" s="48" t="s">
        <v>773</v>
      </c>
      <c r="E435" s="12"/>
      <c r="F435" s="48" t="s">
        <v>399</v>
      </c>
      <c r="G435" s="48">
        <v>23.876000000000001</v>
      </c>
      <c r="H435" s="48" t="s">
        <v>895</v>
      </c>
    </row>
    <row r="437" spans="1:8" s="18" customFormat="1" ht="15.95" customHeight="1">
      <c r="A437" s="64">
        <v>43379</v>
      </c>
      <c r="B437" s="48" t="s">
        <v>393</v>
      </c>
      <c r="C437" s="48">
        <v>103.15</v>
      </c>
      <c r="D437" s="48" t="s">
        <v>765</v>
      </c>
      <c r="E437" s="12"/>
      <c r="F437" s="48" t="s">
        <v>393</v>
      </c>
      <c r="G437" s="48">
        <v>151.46199999999999</v>
      </c>
      <c r="H437" s="48" t="s">
        <v>765</v>
      </c>
    </row>
    <row r="438" spans="1:8" s="18" customFormat="1" ht="15.95" customHeight="1">
      <c r="A438" s="21"/>
      <c r="B438" s="48" t="s">
        <v>391</v>
      </c>
      <c r="C438" s="48">
        <v>75.13</v>
      </c>
      <c r="D438" s="48" t="s">
        <v>766</v>
      </c>
      <c r="E438" s="12"/>
      <c r="F438" s="48" t="s">
        <v>629</v>
      </c>
      <c r="G438" s="48">
        <v>31.33</v>
      </c>
      <c r="H438" s="48" t="s">
        <v>774</v>
      </c>
    </row>
    <row r="439" spans="1:8" s="18" customFormat="1" ht="15.95" customHeight="1">
      <c r="A439" s="21"/>
      <c r="B439" s="48" t="s">
        <v>399</v>
      </c>
      <c r="C439" s="48">
        <v>57.414999999999999</v>
      </c>
      <c r="D439" s="48" t="s">
        <v>767</v>
      </c>
      <c r="E439" s="12"/>
      <c r="F439" s="48" t="s">
        <v>403</v>
      </c>
      <c r="G439" s="48">
        <v>28.65</v>
      </c>
      <c r="H439" s="48" t="s">
        <v>770</v>
      </c>
    </row>
    <row r="440" spans="1:8" s="18" customFormat="1" ht="15.95" customHeight="1">
      <c r="A440" s="21"/>
      <c r="B440" s="48" t="s">
        <v>395</v>
      </c>
      <c r="C440" s="48">
        <v>55</v>
      </c>
      <c r="D440" s="48" t="s">
        <v>768</v>
      </c>
      <c r="E440" s="12"/>
      <c r="F440" s="48" t="s">
        <v>771</v>
      </c>
      <c r="G440" s="48">
        <v>28.51</v>
      </c>
      <c r="H440" s="48" t="s">
        <v>772</v>
      </c>
    </row>
    <row r="441" spans="1:8" s="18" customFormat="1" ht="15.95" customHeight="1">
      <c r="A441" s="21"/>
      <c r="B441" s="48" t="s">
        <v>484</v>
      </c>
      <c r="C441" s="48">
        <v>42.331000000000003</v>
      </c>
      <c r="D441" s="48" t="s">
        <v>769</v>
      </c>
      <c r="E441" s="12"/>
      <c r="F441" s="48" t="s">
        <v>627</v>
      </c>
      <c r="G441" s="48">
        <v>26.67</v>
      </c>
      <c r="H441" s="48" t="s">
        <v>773</v>
      </c>
    </row>
    <row r="442" spans="1:8" s="18" customFormat="1" ht="15.95" customHeight="1">
      <c r="A442" s="21"/>
      <c r="B442" s="48" t="s">
        <v>403</v>
      </c>
      <c r="C442" s="48">
        <v>36.655000000000001</v>
      </c>
      <c r="D442" s="48" t="s">
        <v>770</v>
      </c>
      <c r="E442" s="12"/>
      <c r="F442" s="48" t="s">
        <v>399</v>
      </c>
      <c r="G442" s="48">
        <v>26.513999999999999</v>
      </c>
      <c r="H442" s="48" t="s">
        <v>767</v>
      </c>
    </row>
    <row r="444" spans="1:8" s="18" customFormat="1" ht="15.95" customHeight="1">
      <c r="A444" s="64">
        <v>43372</v>
      </c>
      <c r="B444" s="48" t="s">
        <v>393</v>
      </c>
      <c r="C444" s="48">
        <v>90.209000000000003</v>
      </c>
      <c r="D444" s="48" t="s">
        <v>617</v>
      </c>
      <c r="E444" s="12"/>
      <c r="F444" s="48" t="s">
        <v>393</v>
      </c>
      <c r="G444" s="48">
        <v>126.021</v>
      </c>
      <c r="H444" s="48" t="s">
        <v>617</v>
      </c>
    </row>
    <row r="445" spans="1:8" s="18" customFormat="1" ht="15.95" customHeight="1">
      <c r="A445" s="21"/>
      <c r="B445" s="48" t="s">
        <v>391</v>
      </c>
      <c r="C445" s="48">
        <v>81.22</v>
      </c>
      <c r="D445" s="48" t="s">
        <v>618</v>
      </c>
      <c r="E445" s="12"/>
      <c r="F445" s="48" t="s">
        <v>395</v>
      </c>
      <c r="G445" s="48">
        <v>33.5</v>
      </c>
      <c r="H445" s="48" t="s">
        <v>619</v>
      </c>
    </row>
    <row r="446" spans="1:8" s="18" customFormat="1" ht="15.95" customHeight="1">
      <c r="A446" s="21"/>
      <c r="B446" s="48" t="s">
        <v>395</v>
      </c>
      <c r="C446" s="48">
        <v>60.1</v>
      </c>
      <c r="D446" s="48" t="s">
        <v>619</v>
      </c>
      <c r="E446" s="12"/>
      <c r="F446" s="48" t="s">
        <v>403</v>
      </c>
      <c r="G446" s="48">
        <v>27.53</v>
      </c>
      <c r="H446" s="48" t="s">
        <v>624</v>
      </c>
    </row>
    <row r="447" spans="1:8" s="18" customFormat="1" ht="15.95" customHeight="1">
      <c r="A447" s="21"/>
      <c r="B447" s="48" t="s">
        <v>484</v>
      </c>
      <c r="C447" s="48">
        <v>50.5</v>
      </c>
      <c r="D447" s="48" t="s">
        <v>620</v>
      </c>
      <c r="E447" s="12"/>
      <c r="F447" s="48" t="s">
        <v>629</v>
      </c>
      <c r="G447" s="48">
        <v>24.88</v>
      </c>
      <c r="H447" s="48" t="s">
        <v>630</v>
      </c>
    </row>
    <row r="448" spans="1:8" s="18" customFormat="1" ht="15.95" customHeight="1">
      <c r="A448" s="21"/>
      <c r="B448" s="48" t="s">
        <v>399</v>
      </c>
      <c r="C448" s="48">
        <v>50.357999999999997</v>
      </c>
      <c r="D448" s="48" t="s">
        <v>621</v>
      </c>
      <c r="E448" s="12"/>
      <c r="F448" s="48" t="s">
        <v>625</v>
      </c>
      <c r="G448" s="48">
        <v>22.36</v>
      </c>
      <c r="H448" s="48" t="s">
        <v>626</v>
      </c>
    </row>
    <row r="449" spans="1:8" s="18" customFormat="1" ht="15.95" customHeight="1">
      <c r="A449" s="21"/>
      <c r="B449" s="48" t="s">
        <v>622</v>
      </c>
      <c r="C449" s="48">
        <v>40.15</v>
      </c>
      <c r="D449" s="48" t="s">
        <v>623</v>
      </c>
      <c r="E449" s="12"/>
      <c r="F449" s="48" t="s">
        <v>627</v>
      </c>
      <c r="G449" s="48">
        <v>22.28</v>
      </c>
      <c r="H449" s="48" t="s">
        <v>628</v>
      </c>
    </row>
    <row r="451" spans="1:8" s="2" customFormat="1" ht="15.95" customHeight="1">
      <c r="A451" s="52">
        <v>43365</v>
      </c>
      <c r="B451" s="48" t="s">
        <v>391</v>
      </c>
      <c r="C451" s="48">
        <v>92.5</v>
      </c>
      <c r="D451" s="48" t="s">
        <v>552</v>
      </c>
      <c r="E451" s="12"/>
      <c r="F451" s="48" t="s">
        <v>393</v>
      </c>
      <c r="G451" s="48">
        <v>163.816</v>
      </c>
      <c r="H451" s="48" t="s">
        <v>553</v>
      </c>
    </row>
    <row r="452" spans="1:8" s="2" customFormat="1" ht="15.95" customHeight="1">
      <c r="A452" s="12"/>
      <c r="B452" s="48" t="s">
        <v>393</v>
      </c>
      <c r="C452" s="48">
        <v>91.667000000000002</v>
      </c>
      <c r="D452" s="48" t="s">
        <v>553</v>
      </c>
      <c r="E452" s="12"/>
      <c r="F452" s="48" t="s">
        <v>405</v>
      </c>
      <c r="G452" s="48">
        <v>55.87</v>
      </c>
      <c r="H452" s="48" t="s">
        <v>559</v>
      </c>
    </row>
    <row r="453" spans="1:8" s="2" customFormat="1" ht="15.95" customHeight="1">
      <c r="A453" s="12"/>
      <c r="B453" s="48" t="s">
        <v>484</v>
      </c>
      <c r="C453" s="48">
        <v>68.369</v>
      </c>
      <c r="D453" s="48" t="s">
        <v>554</v>
      </c>
      <c r="E453" s="12"/>
      <c r="F453" s="48" t="s">
        <v>403</v>
      </c>
      <c r="G453" s="48">
        <v>32.156999999999996</v>
      </c>
      <c r="H453" s="48" t="s">
        <v>558</v>
      </c>
    </row>
    <row r="454" spans="1:8" s="2" customFormat="1" ht="15.95" customHeight="1">
      <c r="A454" s="12"/>
      <c r="B454" s="48" t="s">
        <v>395</v>
      </c>
      <c r="C454" s="48">
        <v>59.3</v>
      </c>
      <c r="D454" s="48" t="s">
        <v>555</v>
      </c>
      <c r="E454" s="12"/>
      <c r="F454" s="48" t="s">
        <v>395</v>
      </c>
      <c r="G454" s="48">
        <v>28.7</v>
      </c>
      <c r="H454" s="48" t="s">
        <v>555</v>
      </c>
    </row>
    <row r="455" spans="1:8" s="2" customFormat="1" ht="15.95" customHeight="1">
      <c r="A455" s="12"/>
      <c r="B455" s="48" t="s">
        <v>397</v>
      </c>
      <c r="C455" s="48">
        <v>55.398000000000003</v>
      </c>
      <c r="D455" s="48" t="s">
        <v>556</v>
      </c>
      <c r="E455" s="12"/>
      <c r="F455" s="48" t="s">
        <v>567</v>
      </c>
      <c r="G455" s="48">
        <v>27.89</v>
      </c>
      <c r="H455" s="48" t="s">
        <v>568</v>
      </c>
    </row>
    <row r="456" spans="1:8" s="2" customFormat="1" ht="15.95" customHeight="1">
      <c r="A456" s="12"/>
      <c r="B456" s="48" t="s">
        <v>486</v>
      </c>
      <c r="C456" s="48">
        <v>49.3</v>
      </c>
      <c r="D456" s="48" t="s">
        <v>557</v>
      </c>
      <c r="E456" s="12"/>
      <c r="F456" s="48" t="s">
        <v>488</v>
      </c>
      <c r="G456" s="48">
        <v>22</v>
      </c>
      <c r="H456" s="48" t="s">
        <v>560</v>
      </c>
    </row>
    <row r="458" spans="1:8">
      <c r="A458" s="32">
        <v>43358</v>
      </c>
      <c r="B458" s="15" t="s">
        <v>561</v>
      </c>
      <c r="C458" s="15">
        <v>1.9</v>
      </c>
      <c r="D458" s="15" t="s">
        <v>562</v>
      </c>
      <c r="F458" s="15" t="s">
        <v>530</v>
      </c>
      <c r="G458" s="15">
        <v>-0.3</v>
      </c>
      <c r="H458" s="15" t="s">
        <v>531</v>
      </c>
    </row>
    <row r="459" spans="1:8">
      <c r="B459" s="15" t="s">
        <v>563</v>
      </c>
      <c r="C459" s="15">
        <v>1.8</v>
      </c>
      <c r="D459" s="15" t="s">
        <v>564</v>
      </c>
      <c r="F459" s="15" t="s">
        <v>569</v>
      </c>
      <c r="G459" s="15">
        <v>-0.30199999999999999</v>
      </c>
      <c r="H459" s="15" t="s">
        <v>570</v>
      </c>
    </row>
    <row r="460" spans="1:8">
      <c r="B460" s="15" t="s">
        <v>565</v>
      </c>
      <c r="C460" s="15">
        <v>1.1890000000000001</v>
      </c>
      <c r="D460" s="15" t="s">
        <v>566</v>
      </c>
      <c r="F460" s="15" t="s">
        <v>528</v>
      </c>
      <c r="G460" s="15">
        <v>-0.32</v>
      </c>
      <c r="H460" s="15" t="s">
        <v>529</v>
      </c>
    </row>
    <row r="461" spans="1:8">
      <c r="B461" s="15" t="s">
        <v>534</v>
      </c>
      <c r="C461" s="15">
        <v>1.06</v>
      </c>
      <c r="D461" s="15" t="s">
        <v>535</v>
      </c>
      <c r="F461" s="15" t="s">
        <v>571</v>
      </c>
      <c r="G461" s="15">
        <v>-0.4</v>
      </c>
      <c r="H461" s="15" t="s">
        <v>572</v>
      </c>
    </row>
    <row r="462" spans="1:8">
      <c r="B462" s="15" t="s">
        <v>395</v>
      </c>
      <c r="C462" s="15">
        <v>49.8</v>
      </c>
      <c r="D462" s="15" t="s">
        <v>485</v>
      </c>
      <c r="F462" s="15" t="s">
        <v>395</v>
      </c>
      <c r="G462" s="15">
        <v>28.05</v>
      </c>
      <c r="H462" s="15" t="s">
        <v>485</v>
      </c>
    </row>
    <row r="463" spans="1:8">
      <c r="B463" s="15" t="s">
        <v>486</v>
      </c>
      <c r="C463" s="15">
        <v>46.1</v>
      </c>
      <c r="D463" s="15" t="s">
        <v>487</v>
      </c>
      <c r="F463" s="15" t="s">
        <v>391</v>
      </c>
      <c r="G463" s="15">
        <v>25.68</v>
      </c>
      <c r="H463" s="15" t="s">
        <v>483</v>
      </c>
    </row>
    <row r="465" spans="1:8">
      <c r="A465" s="29">
        <v>43350</v>
      </c>
      <c r="B465" s="15" t="s">
        <v>391</v>
      </c>
      <c r="C465" s="15">
        <v>116.16</v>
      </c>
      <c r="D465" s="15">
        <v>15.78</v>
      </c>
      <c r="F465" s="15" t="s">
        <v>393</v>
      </c>
      <c r="G465" s="15">
        <v>135.922</v>
      </c>
      <c r="H465" s="15">
        <v>2.4300000000000002</v>
      </c>
    </row>
    <row r="466" spans="1:8">
      <c r="A466" s="31"/>
      <c r="B466" s="15" t="s">
        <v>393</v>
      </c>
      <c r="C466" s="15">
        <v>75.831999999999994</v>
      </c>
      <c r="D466" s="15" t="s">
        <v>394</v>
      </c>
      <c r="F466" s="15" t="s">
        <v>405</v>
      </c>
      <c r="G466" s="15">
        <v>47.48</v>
      </c>
      <c r="H466" s="15" t="s">
        <v>406</v>
      </c>
    </row>
    <row r="467" spans="1:8">
      <c r="A467" s="31"/>
      <c r="B467" s="15" t="s">
        <v>395</v>
      </c>
      <c r="C467" s="15">
        <v>54.61</v>
      </c>
      <c r="D467" s="15" t="s">
        <v>396</v>
      </c>
      <c r="F467" s="15" t="s">
        <v>407</v>
      </c>
      <c r="G467" s="15">
        <v>34.761000000000003</v>
      </c>
      <c r="H467" s="15" t="s">
        <v>408</v>
      </c>
    </row>
    <row r="468" spans="1:8">
      <c r="A468" s="31"/>
      <c r="B468" s="15" t="s">
        <v>397</v>
      </c>
      <c r="C468" s="15">
        <v>52.51</v>
      </c>
      <c r="D468" s="15" t="s">
        <v>398</v>
      </c>
      <c r="F468" s="15" t="s">
        <v>391</v>
      </c>
      <c r="G468" s="15">
        <v>29.56</v>
      </c>
      <c r="H468" s="15" t="s">
        <v>392</v>
      </c>
    </row>
    <row r="469" spans="1:8">
      <c r="A469" s="31"/>
      <c r="B469" s="15" t="s">
        <v>399</v>
      </c>
      <c r="C469" s="15">
        <v>50.067</v>
      </c>
      <c r="D469" s="15" t="s">
        <v>400</v>
      </c>
      <c r="F469" s="15" t="s">
        <v>395</v>
      </c>
      <c r="G469" s="15">
        <v>28.82</v>
      </c>
      <c r="H469" s="15" t="s">
        <v>396</v>
      </c>
    </row>
    <row r="470" spans="1:8">
      <c r="B470" s="15" t="s">
        <v>401</v>
      </c>
      <c r="C470" s="15">
        <v>43</v>
      </c>
      <c r="D470" s="15" t="s">
        <v>402</v>
      </c>
      <c r="F470" s="15" t="s">
        <v>403</v>
      </c>
      <c r="G470" s="15">
        <v>27.978999999999999</v>
      </c>
      <c r="H470" s="15" t="s">
        <v>404</v>
      </c>
    </row>
    <row r="472" spans="1:8">
      <c r="A472" s="29">
        <v>43343</v>
      </c>
      <c r="B472" s="15" t="s">
        <v>391</v>
      </c>
      <c r="C472" s="15">
        <v>133.05000000000001</v>
      </c>
      <c r="D472" s="15">
        <v>16.5</v>
      </c>
      <c r="F472" s="15"/>
      <c r="G472" s="15"/>
      <c r="H472" s="15"/>
    </row>
    <row r="473" spans="1:8">
      <c r="A473" s="31"/>
      <c r="B473" s="15" t="s">
        <v>393</v>
      </c>
      <c r="C473" s="15">
        <v>71.83</v>
      </c>
      <c r="D473" s="15">
        <v>2.44</v>
      </c>
      <c r="F473" s="15"/>
      <c r="G473" s="15"/>
      <c r="H473" s="15"/>
    </row>
    <row r="474" spans="1:8">
      <c r="A474" s="31"/>
      <c r="B474" s="15" t="s">
        <v>399</v>
      </c>
      <c r="C474" s="15">
        <v>69.209999999999994</v>
      </c>
      <c r="D474" s="15">
        <v>17.28</v>
      </c>
      <c r="F474" s="15"/>
      <c r="G474" s="15"/>
      <c r="H474" s="15"/>
    </row>
    <row r="475" spans="1:8">
      <c r="A475" s="31"/>
      <c r="B475" s="15" t="s">
        <v>397</v>
      </c>
      <c r="C475" s="15">
        <v>67.38</v>
      </c>
      <c r="D475" s="15">
        <v>5.85</v>
      </c>
      <c r="F475" s="15"/>
      <c r="G475" s="15"/>
      <c r="H475" s="15"/>
    </row>
    <row r="476" spans="1:8">
      <c r="A476" s="31"/>
      <c r="B476" s="15" t="s">
        <v>395</v>
      </c>
      <c r="C476" s="15">
        <v>58.18</v>
      </c>
      <c r="D476" s="15">
        <v>109.2</v>
      </c>
      <c r="F476" s="15"/>
      <c r="G476" s="15"/>
      <c r="H476" s="15"/>
    </row>
    <row r="477" spans="1:8">
      <c r="B477" s="15" t="s">
        <v>841</v>
      </c>
      <c r="C477" s="15">
        <v>49.3</v>
      </c>
      <c r="D477" s="15">
        <v>134.80000000000001</v>
      </c>
      <c r="F477" s="15"/>
      <c r="G477" s="15"/>
      <c r="H477" s="15"/>
    </row>
  </sheetData>
  <mergeCells count="4">
    <mergeCell ref="B2:H2"/>
    <mergeCell ref="B3:H3"/>
    <mergeCell ref="B4:D4"/>
    <mergeCell ref="F4:H4"/>
  </mergeCells>
  <hyperlinks>
    <hyperlink ref="B3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8"/>
  <dimension ref="A1:I592"/>
  <sheetViews>
    <sheetView workbookViewId="0">
      <selection activeCell="A8" sqref="A8"/>
    </sheetView>
  </sheetViews>
  <sheetFormatPr baseColWidth="10" defaultRowHeight="15"/>
  <cols>
    <col min="1" max="1" width="14.42578125" style="9" customWidth="1"/>
    <col min="2" max="2" width="23" style="9" customWidth="1"/>
    <col min="3" max="3" width="17.42578125" style="9" customWidth="1"/>
    <col min="4" max="4" width="17.5703125" style="9" customWidth="1"/>
    <col min="5" max="5" width="11.42578125" style="9"/>
    <col min="6" max="6" width="22.7109375" style="9" customWidth="1"/>
    <col min="7" max="7" width="20.85546875" style="9" customWidth="1"/>
    <col min="8" max="8" width="15.5703125" style="9" customWidth="1"/>
  </cols>
  <sheetData>
    <row r="1" spans="1:9" s="22" customFormat="1" ht="23.2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s="22" customFormat="1" ht="39.950000000000003" customHeight="1" thickBot="1">
      <c r="A2" s="23"/>
      <c r="B2" s="208" t="s">
        <v>3276</v>
      </c>
      <c r="C2" s="209"/>
      <c r="D2" s="209"/>
      <c r="E2" s="209"/>
      <c r="F2" s="209"/>
      <c r="G2" s="209"/>
      <c r="H2" s="210"/>
    </row>
    <row r="3" spans="1:9" s="22" customFormat="1" ht="27" customHeight="1">
      <c r="A3" s="23"/>
      <c r="B3" s="211" t="s">
        <v>428</v>
      </c>
      <c r="C3" s="212"/>
      <c r="D3" s="212"/>
      <c r="E3" s="212"/>
      <c r="F3" s="212"/>
      <c r="G3" s="212"/>
      <c r="H3" s="212"/>
    </row>
    <row r="4" spans="1:9" s="22" customFormat="1" ht="23.1" customHeight="1">
      <c r="A4" s="23"/>
      <c r="B4" s="213" t="s">
        <v>429</v>
      </c>
      <c r="C4" s="214"/>
      <c r="D4" s="215"/>
      <c r="E4" s="23"/>
      <c r="F4" s="213" t="s">
        <v>430</v>
      </c>
      <c r="G4" s="214"/>
      <c r="H4" s="215"/>
    </row>
    <row r="5" spans="1:9" s="22" customFormat="1" ht="23.1" customHeight="1">
      <c r="A5" s="23"/>
      <c r="B5" s="62" t="s">
        <v>66</v>
      </c>
      <c r="C5" s="24" t="s">
        <v>360</v>
      </c>
      <c r="D5" s="25" t="s">
        <v>351</v>
      </c>
      <c r="E5" s="23"/>
      <c r="F5" s="62" t="s">
        <v>66</v>
      </c>
      <c r="G5" s="24" t="s">
        <v>387</v>
      </c>
      <c r="H5" s="25" t="s">
        <v>351</v>
      </c>
    </row>
    <row r="7" spans="1:9">
      <c r="A7" s="32">
        <v>43554</v>
      </c>
      <c r="B7" s="15" t="s">
        <v>3609</v>
      </c>
      <c r="C7" s="15">
        <v>-5.2549999999999999</v>
      </c>
      <c r="D7" s="15" t="s">
        <v>3610</v>
      </c>
      <c r="F7" s="15" t="s">
        <v>3619</v>
      </c>
      <c r="G7" s="15">
        <v>14.88</v>
      </c>
      <c r="H7" s="15" t="s">
        <v>3620</v>
      </c>
    </row>
    <row r="8" spans="1:9">
      <c r="B8" s="15" t="s">
        <v>3611</v>
      </c>
      <c r="C8" s="15">
        <v>-5.33</v>
      </c>
      <c r="D8" s="15" t="s">
        <v>3612</v>
      </c>
      <c r="F8" s="15" t="s">
        <v>3621</v>
      </c>
      <c r="G8" s="15">
        <v>14.7</v>
      </c>
      <c r="H8" s="15" t="s">
        <v>3622</v>
      </c>
    </row>
    <row r="9" spans="1:9">
      <c r="B9" s="15" t="s">
        <v>3613</v>
      </c>
      <c r="C9" s="15">
        <v>-5.34</v>
      </c>
      <c r="D9" s="15" t="s">
        <v>1788</v>
      </c>
      <c r="F9" s="15" t="s">
        <v>401</v>
      </c>
      <c r="G9" s="15">
        <v>14.6</v>
      </c>
      <c r="H9" s="15" t="s">
        <v>3608</v>
      </c>
    </row>
    <row r="10" spans="1:9">
      <c r="B10" s="15" t="s">
        <v>3460</v>
      </c>
      <c r="C10" s="15">
        <v>-5.4</v>
      </c>
      <c r="D10" s="15" t="s">
        <v>3248</v>
      </c>
      <c r="F10" s="15" t="s">
        <v>3623</v>
      </c>
      <c r="G10" s="15">
        <v>14.5</v>
      </c>
      <c r="H10" s="15" t="s">
        <v>3624</v>
      </c>
    </row>
    <row r="11" spans="1:9">
      <c r="B11" s="15" t="s">
        <v>3614</v>
      </c>
      <c r="C11" s="15">
        <v>-5.43</v>
      </c>
      <c r="D11" s="15" t="s">
        <v>3615</v>
      </c>
      <c r="F11" s="15" t="s">
        <v>3625</v>
      </c>
      <c r="G11" s="15">
        <v>14.493</v>
      </c>
      <c r="H11" s="15" t="s">
        <v>3626</v>
      </c>
    </row>
    <row r="12" spans="1:9">
      <c r="B12" s="15" t="s">
        <v>372</v>
      </c>
      <c r="C12" s="15">
        <v>-5.4779999999999998</v>
      </c>
      <c r="D12" s="15" t="s">
        <v>3588</v>
      </c>
      <c r="F12" s="15" t="s">
        <v>3606</v>
      </c>
      <c r="G12" s="15">
        <v>14.32</v>
      </c>
      <c r="H12" s="15" t="s">
        <v>3607</v>
      </c>
    </row>
    <row r="14" spans="1:9">
      <c r="A14" s="32">
        <v>43546</v>
      </c>
      <c r="B14" s="15" t="s">
        <v>3241</v>
      </c>
      <c r="C14" s="15">
        <v>-4.8230000000000004</v>
      </c>
      <c r="D14" s="15" t="s">
        <v>3458</v>
      </c>
      <c r="F14" s="15" t="s">
        <v>3469</v>
      </c>
      <c r="G14" s="15">
        <v>11.5</v>
      </c>
      <c r="H14" s="15" t="s">
        <v>3470</v>
      </c>
    </row>
    <row r="15" spans="1:9">
      <c r="B15" s="15" t="s">
        <v>2362</v>
      </c>
      <c r="C15" s="15">
        <v>-5.0999999999999996</v>
      </c>
      <c r="D15" s="15" t="s">
        <v>3459</v>
      </c>
      <c r="F15" s="15" t="s">
        <v>3471</v>
      </c>
      <c r="G15" s="15">
        <v>11.1</v>
      </c>
      <c r="H15" s="15" t="s">
        <v>3472</v>
      </c>
    </row>
    <row r="16" spans="1:9">
      <c r="B16" s="15" t="s">
        <v>3209</v>
      </c>
      <c r="C16" s="15">
        <v>-5.6</v>
      </c>
      <c r="D16" s="15" t="s">
        <v>3439</v>
      </c>
      <c r="F16" s="15" t="s">
        <v>3473</v>
      </c>
      <c r="G16" s="15">
        <v>11.1</v>
      </c>
      <c r="H16" s="15" t="s">
        <v>3474</v>
      </c>
    </row>
    <row r="17" spans="1:8">
      <c r="B17" s="15" t="s">
        <v>3460</v>
      </c>
      <c r="C17" s="15">
        <v>-5.66</v>
      </c>
      <c r="D17" s="15" t="s">
        <v>3461</v>
      </c>
      <c r="F17" s="15" t="s">
        <v>3475</v>
      </c>
      <c r="G17" s="15">
        <v>10.99</v>
      </c>
      <c r="H17" s="15" t="s">
        <v>3223</v>
      </c>
    </row>
    <row r="18" spans="1:8">
      <c r="B18" s="15" t="s">
        <v>3462</v>
      </c>
      <c r="C18" s="15">
        <v>-5.67</v>
      </c>
      <c r="D18" s="15" t="s">
        <v>3463</v>
      </c>
      <c r="F18" s="15" t="s">
        <v>3363</v>
      </c>
      <c r="G18" s="15">
        <v>10.85</v>
      </c>
      <c r="H18" s="15" t="s">
        <v>3476</v>
      </c>
    </row>
    <row r="19" spans="1:8">
      <c r="B19" s="15" t="s">
        <v>3464</v>
      </c>
      <c r="C19" s="15">
        <v>-6.18</v>
      </c>
      <c r="D19" s="15" t="s">
        <v>3465</v>
      </c>
      <c r="F19" s="15" t="s">
        <v>3477</v>
      </c>
      <c r="G19" s="15">
        <v>10.83</v>
      </c>
      <c r="H19" s="15" t="s">
        <v>3478</v>
      </c>
    </row>
    <row r="21" spans="1:8">
      <c r="A21" s="32">
        <v>43539</v>
      </c>
      <c r="B21" s="15" t="s">
        <v>3350</v>
      </c>
      <c r="C21" s="15">
        <v>-4.99</v>
      </c>
      <c r="D21" s="15" t="s">
        <v>3351</v>
      </c>
      <c r="F21" s="15" t="s">
        <v>3363</v>
      </c>
      <c r="G21" s="15">
        <v>8.61</v>
      </c>
      <c r="H21" s="15" t="s">
        <v>3364</v>
      </c>
    </row>
    <row r="22" spans="1:8">
      <c r="B22" s="15" t="s">
        <v>3352</v>
      </c>
      <c r="C22" s="15">
        <v>-5.5</v>
      </c>
      <c r="D22" s="15" t="s">
        <v>3353</v>
      </c>
      <c r="F22" s="15" t="s">
        <v>3365</v>
      </c>
      <c r="G22" s="15">
        <v>8.52</v>
      </c>
      <c r="H22" s="15" t="s">
        <v>3366</v>
      </c>
    </row>
    <row r="23" spans="1:8">
      <c r="B23" s="15" t="s">
        <v>3354</v>
      </c>
      <c r="C23" s="15">
        <v>-5.74</v>
      </c>
      <c r="D23" s="15" t="s">
        <v>3355</v>
      </c>
      <c r="F23" s="15" t="s">
        <v>401</v>
      </c>
      <c r="G23" s="15">
        <v>8.5</v>
      </c>
      <c r="H23" s="15" t="s">
        <v>3349</v>
      </c>
    </row>
    <row r="24" spans="1:8">
      <c r="B24" s="15" t="s">
        <v>3235</v>
      </c>
      <c r="C24" s="15">
        <v>-5.78</v>
      </c>
      <c r="D24" s="15" t="s">
        <v>1692</v>
      </c>
      <c r="F24" s="15" t="s">
        <v>3367</v>
      </c>
      <c r="G24" s="15">
        <v>8.1999999999999993</v>
      </c>
      <c r="H24" s="15" t="s">
        <v>3368</v>
      </c>
    </row>
    <row r="25" spans="1:8">
      <c r="B25" s="15" t="s">
        <v>3356</v>
      </c>
      <c r="C25" s="15">
        <v>-5.8</v>
      </c>
      <c r="D25" s="15" t="s">
        <v>3357</v>
      </c>
      <c r="F25" s="15" t="s">
        <v>569</v>
      </c>
      <c r="G25" s="15">
        <v>7.5730000000000004</v>
      </c>
      <c r="H25" s="15" t="s">
        <v>3369</v>
      </c>
    </row>
    <row r="26" spans="1:8">
      <c r="B26" s="15" t="s">
        <v>3358</v>
      </c>
      <c r="C26" s="15">
        <v>-6.3</v>
      </c>
      <c r="D26" s="15" t="s">
        <v>3359</v>
      </c>
      <c r="F26" s="15" t="s">
        <v>532</v>
      </c>
      <c r="G26" s="15">
        <v>7.3209999999999997</v>
      </c>
      <c r="H26" s="15" t="s">
        <v>3328</v>
      </c>
    </row>
    <row r="28" spans="1:8" s="18" customFormat="1" ht="15.95" customHeight="1">
      <c r="A28" s="49">
        <v>43532</v>
      </c>
      <c r="B28" s="48" t="s">
        <v>3209</v>
      </c>
      <c r="C28" s="48">
        <v>-6.41</v>
      </c>
      <c r="D28" s="48" t="s">
        <v>3210</v>
      </c>
      <c r="E28" s="12"/>
      <c r="F28" s="48" t="s">
        <v>3233</v>
      </c>
      <c r="G28" s="48">
        <v>6</v>
      </c>
      <c r="H28" s="48" t="s">
        <v>3234</v>
      </c>
    </row>
    <row r="29" spans="1:8" s="18" customFormat="1" ht="15.95" customHeight="1">
      <c r="A29" s="21"/>
      <c r="B29" s="48" t="s">
        <v>3235</v>
      </c>
      <c r="C29" s="48">
        <v>-6.67</v>
      </c>
      <c r="D29" s="48" t="s">
        <v>3236</v>
      </c>
      <c r="E29" s="12"/>
      <c r="F29" s="48" t="s">
        <v>3250</v>
      </c>
      <c r="G29" s="48">
        <v>5.9259000000000004</v>
      </c>
      <c r="H29" s="48" t="s">
        <v>3251</v>
      </c>
    </row>
    <row r="30" spans="1:8" s="18" customFormat="1" ht="15.95" customHeight="1">
      <c r="A30" s="21"/>
      <c r="B30" s="15" t="s">
        <v>3237</v>
      </c>
      <c r="C30" s="15">
        <v>-6.92</v>
      </c>
      <c r="D30" s="15" t="s">
        <v>3238</v>
      </c>
      <c r="E30" s="12"/>
      <c r="F30" s="15" t="s">
        <v>3252</v>
      </c>
      <c r="G30" s="15">
        <v>5.84</v>
      </c>
      <c r="H30" s="15" t="s">
        <v>3230</v>
      </c>
    </row>
    <row r="31" spans="1:8" s="18" customFormat="1" ht="15.95" customHeight="1">
      <c r="A31" s="21"/>
      <c r="B31" s="48" t="s">
        <v>3239</v>
      </c>
      <c r="C31" s="48">
        <v>-6.9909999999999997</v>
      </c>
      <c r="D31" s="48" t="s">
        <v>3240</v>
      </c>
      <c r="E31" s="12"/>
      <c r="F31" s="48" t="s">
        <v>3231</v>
      </c>
      <c r="G31" s="48">
        <v>5.6</v>
      </c>
      <c r="H31" s="48" t="s">
        <v>3232</v>
      </c>
    </row>
    <row r="32" spans="1:8" s="18" customFormat="1" ht="15.95" customHeight="1">
      <c r="A32" s="21"/>
      <c r="B32" s="48" t="s">
        <v>3241</v>
      </c>
      <c r="C32" s="48">
        <v>-7.0229999999999997</v>
      </c>
      <c r="D32" s="48" t="s">
        <v>3242</v>
      </c>
      <c r="E32" s="12"/>
      <c r="F32" s="48" t="s">
        <v>3253</v>
      </c>
      <c r="G32" s="48">
        <v>5.43</v>
      </c>
      <c r="H32" s="48" t="s">
        <v>3254</v>
      </c>
    </row>
    <row r="33" spans="1:8" s="18" customFormat="1" ht="15.95" customHeight="1">
      <c r="A33" s="21"/>
      <c r="B33" s="48" t="s">
        <v>3243</v>
      </c>
      <c r="C33" s="48">
        <v>-7.0670000000000002</v>
      </c>
      <c r="D33" s="48" t="s">
        <v>3244</v>
      </c>
      <c r="E33" s="12"/>
      <c r="F33" s="48" t="s">
        <v>3255</v>
      </c>
      <c r="G33" s="48">
        <v>5.2089999999999996</v>
      </c>
      <c r="H33" s="48" t="s">
        <v>3256</v>
      </c>
    </row>
    <row r="34" spans="1:8" s="89" customFormat="1" ht="15.75">
      <c r="A34" s="31"/>
      <c r="B34" s="51"/>
      <c r="C34" s="51"/>
      <c r="D34" s="51"/>
      <c r="E34" s="31"/>
      <c r="F34" s="51"/>
      <c r="G34" s="51"/>
      <c r="H34" s="51"/>
    </row>
    <row r="35" spans="1:8" s="19" customFormat="1" ht="15.95" customHeight="1">
      <c r="A35" s="49"/>
      <c r="B35" s="51"/>
      <c r="C35" s="51"/>
      <c r="D35" s="51"/>
      <c r="E35" s="51"/>
      <c r="F35" s="51"/>
      <c r="G35" s="51"/>
      <c r="H35" s="51"/>
    </row>
    <row r="36" spans="1:8" s="19" customFormat="1" ht="15.95" customHeight="1">
      <c r="A36" s="20"/>
      <c r="B36" s="51"/>
      <c r="C36" s="51"/>
      <c r="D36" s="51"/>
      <c r="E36" s="51"/>
      <c r="F36" s="51"/>
      <c r="G36" s="51"/>
      <c r="H36" s="51"/>
    </row>
    <row r="37" spans="1:8" s="19" customFormat="1" ht="15.95" customHeight="1">
      <c r="A37" s="20"/>
      <c r="B37" s="31"/>
      <c r="C37" s="31"/>
      <c r="D37" s="31"/>
      <c r="E37" s="51"/>
      <c r="F37" s="31"/>
      <c r="G37" s="31"/>
      <c r="H37" s="31"/>
    </row>
    <row r="38" spans="1:8" s="19" customFormat="1" ht="15.95" customHeight="1">
      <c r="A38" s="20"/>
      <c r="B38" s="51"/>
      <c r="C38" s="51"/>
      <c r="D38" s="51"/>
      <c r="E38" s="51"/>
      <c r="F38" s="51"/>
      <c r="G38" s="51"/>
      <c r="H38" s="51"/>
    </row>
    <row r="39" spans="1:8" s="19" customFormat="1" ht="15.95" customHeight="1">
      <c r="A39" s="20"/>
      <c r="B39" s="51"/>
      <c r="C39" s="51"/>
      <c r="D39" s="51"/>
      <c r="E39" s="51"/>
      <c r="F39" s="51"/>
      <c r="G39" s="51"/>
      <c r="H39" s="51"/>
    </row>
    <row r="40" spans="1:8" s="19" customFormat="1" ht="15.95" customHeight="1">
      <c r="A40" s="20"/>
      <c r="B40" s="51"/>
      <c r="C40" s="51"/>
      <c r="D40" s="51"/>
      <c r="E40" s="51"/>
      <c r="F40" s="51"/>
      <c r="G40" s="51"/>
      <c r="H40" s="51"/>
    </row>
    <row r="41" spans="1:8" s="89" customFormat="1" ht="15.75">
      <c r="A41" s="31"/>
      <c r="B41" s="51"/>
      <c r="C41" s="51"/>
      <c r="D41" s="51"/>
      <c r="E41" s="31"/>
      <c r="F41" s="51"/>
      <c r="G41" s="51"/>
      <c r="H41" s="51"/>
    </row>
    <row r="42" spans="1:8" s="19" customFormat="1" ht="15.95" customHeight="1">
      <c r="A42" s="49"/>
      <c r="B42" s="51"/>
      <c r="C42" s="51"/>
      <c r="D42" s="51"/>
      <c r="E42" s="51"/>
      <c r="F42" s="51"/>
      <c r="G42" s="51"/>
      <c r="H42" s="51"/>
    </row>
    <row r="43" spans="1:8" s="19" customFormat="1" ht="15.95" customHeight="1">
      <c r="A43" s="20"/>
      <c r="B43" s="51"/>
      <c r="C43" s="51"/>
      <c r="D43" s="51"/>
      <c r="E43" s="51"/>
      <c r="F43" s="51"/>
      <c r="G43" s="51"/>
      <c r="H43" s="51"/>
    </row>
    <row r="44" spans="1:8" s="19" customFormat="1" ht="15.95" customHeight="1">
      <c r="A44" s="20"/>
      <c r="B44" s="31"/>
      <c r="C44" s="31"/>
      <c r="D44" s="31"/>
      <c r="E44" s="51"/>
      <c r="F44" s="31"/>
      <c r="G44" s="31"/>
      <c r="H44" s="31"/>
    </row>
    <row r="45" spans="1:8" s="19" customFormat="1" ht="15.95" customHeight="1">
      <c r="A45" s="20"/>
      <c r="B45" s="51"/>
      <c r="C45" s="51"/>
      <c r="D45" s="51"/>
      <c r="E45" s="51"/>
      <c r="F45" s="51"/>
      <c r="G45" s="51"/>
      <c r="H45" s="51"/>
    </row>
    <row r="46" spans="1:8" s="19" customFormat="1" ht="15.95" customHeight="1">
      <c r="A46" s="20"/>
      <c r="B46" s="51"/>
      <c r="C46" s="51"/>
      <c r="D46" s="51"/>
      <c r="E46" s="51"/>
      <c r="F46" s="51"/>
      <c r="G46" s="51"/>
      <c r="H46" s="51"/>
    </row>
    <row r="47" spans="1:8" s="19" customFormat="1" ht="15.95" customHeight="1">
      <c r="A47" s="20"/>
      <c r="B47" s="51"/>
      <c r="C47" s="51"/>
      <c r="D47" s="51"/>
      <c r="E47" s="51"/>
      <c r="F47" s="51"/>
      <c r="G47" s="51"/>
      <c r="H47" s="51"/>
    </row>
    <row r="48" spans="1:8" s="89" customFormat="1" ht="15.75">
      <c r="A48" s="31"/>
      <c r="B48" s="51"/>
      <c r="C48" s="51"/>
      <c r="D48" s="51"/>
      <c r="E48" s="31"/>
      <c r="F48" s="51"/>
      <c r="G48" s="51"/>
      <c r="H48" s="51"/>
    </row>
    <row r="49" spans="1:8" s="19" customFormat="1" ht="15.95" customHeight="1">
      <c r="A49" s="49"/>
      <c r="B49" s="51"/>
      <c r="C49" s="51"/>
      <c r="D49" s="51"/>
      <c r="E49" s="51"/>
      <c r="F49" s="51"/>
      <c r="G49" s="51"/>
      <c r="H49" s="51"/>
    </row>
    <row r="50" spans="1:8" s="19" customFormat="1" ht="15.95" customHeight="1">
      <c r="A50" s="20"/>
      <c r="B50" s="51"/>
      <c r="C50" s="51"/>
      <c r="D50" s="51"/>
      <c r="E50" s="51"/>
      <c r="F50" s="51"/>
      <c r="G50" s="51"/>
      <c r="H50" s="51"/>
    </row>
    <row r="51" spans="1:8" s="19" customFormat="1" ht="15.95" customHeight="1">
      <c r="A51" s="20"/>
      <c r="B51" s="31"/>
      <c r="C51" s="31"/>
      <c r="D51" s="31"/>
      <c r="E51" s="51"/>
      <c r="F51" s="31"/>
      <c r="G51" s="31"/>
      <c r="H51" s="31"/>
    </row>
    <row r="52" spans="1:8" s="19" customFormat="1" ht="15.95" customHeight="1">
      <c r="A52" s="20"/>
      <c r="B52" s="51"/>
      <c r="C52" s="51"/>
      <c r="D52" s="51"/>
      <c r="E52" s="51"/>
      <c r="F52" s="51"/>
      <c r="G52" s="51"/>
      <c r="H52" s="51"/>
    </row>
    <row r="53" spans="1:8" s="19" customFormat="1" ht="15.95" customHeight="1">
      <c r="A53" s="20"/>
      <c r="B53" s="51"/>
      <c r="C53" s="51"/>
      <c r="D53" s="51"/>
      <c r="E53" s="51"/>
      <c r="F53" s="51"/>
      <c r="G53" s="51"/>
      <c r="H53" s="51"/>
    </row>
    <row r="54" spans="1:8" s="19" customFormat="1" ht="15.95" customHeight="1">
      <c r="A54" s="20"/>
      <c r="B54" s="51"/>
      <c r="C54" s="51"/>
      <c r="D54" s="51"/>
      <c r="E54" s="51"/>
      <c r="F54" s="51"/>
      <c r="G54" s="51"/>
      <c r="H54" s="51"/>
    </row>
    <row r="55" spans="1:8" s="89" customFormat="1" ht="15.75">
      <c r="A55" s="31"/>
      <c r="B55" s="51"/>
      <c r="C55" s="51"/>
      <c r="D55" s="51"/>
      <c r="E55" s="31"/>
      <c r="F55" s="51"/>
      <c r="G55" s="51"/>
      <c r="H55" s="51"/>
    </row>
    <row r="56" spans="1:8" s="19" customFormat="1" ht="15.95" customHeight="1">
      <c r="A56" s="49"/>
      <c r="B56" s="51"/>
      <c r="C56" s="51"/>
      <c r="D56" s="51"/>
      <c r="E56" s="51"/>
      <c r="F56" s="51"/>
      <c r="G56" s="51"/>
      <c r="H56" s="51"/>
    </row>
    <row r="57" spans="1:8" s="19" customFormat="1" ht="15.95" customHeight="1">
      <c r="A57" s="20"/>
      <c r="B57" s="51"/>
      <c r="C57" s="51"/>
      <c r="D57" s="51"/>
      <c r="E57" s="51"/>
      <c r="F57" s="51"/>
      <c r="G57" s="51"/>
      <c r="H57" s="51"/>
    </row>
    <row r="58" spans="1:8" s="19" customFormat="1" ht="15.95" customHeight="1">
      <c r="A58" s="20"/>
      <c r="B58" s="31"/>
      <c r="C58" s="31"/>
      <c r="D58" s="31"/>
      <c r="E58" s="51"/>
      <c r="F58" s="31"/>
      <c r="G58" s="31"/>
      <c r="H58" s="31"/>
    </row>
    <row r="59" spans="1:8" s="19" customFormat="1" ht="15.95" customHeight="1">
      <c r="A59" s="20"/>
      <c r="B59" s="51"/>
      <c r="C59" s="51"/>
      <c r="D59" s="51"/>
      <c r="E59" s="51"/>
      <c r="F59" s="51"/>
      <c r="G59" s="51"/>
      <c r="H59" s="51"/>
    </row>
    <row r="60" spans="1:8" s="19" customFormat="1" ht="15.95" customHeight="1">
      <c r="A60" s="20"/>
      <c r="B60" s="51"/>
      <c r="C60" s="51"/>
      <c r="D60" s="51"/>
      <c r="E60" s="51"/>
      <c r="F60" s="51"/>
      <c r="G60" s="51"/>
      <c r="H60" s="51"/>
    </row>
    <row r="61" spans="1:8" s="19" customFormat="1" ht="15.95" customHeight="1">
      <c r="A61" s="20"/>
      <c r="B61" s="51"/>
      <c r="C61" s="51"/>
      <c r="D61" s="51"/>
      <c r="E61" s="51"/>
      <c r="F61" s="51"/>
      <c r="G61" s="51"/>
      <c r="H61" s="51"/>
    </row>
    <row r="62" spans="1:8" s="89" customFormat="1" ht="15.75">
      <c r="A62" s="31"/>
      <c r="B62" s="51"/>
      <c r="C62" s="51"/>
      <c r="D62" s="51"/>
      <c r="E62" s="31"/>
      <c r="F62" s="51"/>
      <c r="G62" s="51"/>
      <c r="H62" s="51"/>
    </row>
    <row r="63" spans="1:8" s="19" customFormat="1" ht="15.95" customHeight="1">
      <c r="A63" s="49"/>
      <c r="B63" s="51"/>
      <c r="C63" s="51"/>
      <c r="D63" s="51"/>
      <c r="E63" s="51"/>
      <c r="F63" s="51"/>
      <c r="G63" s="51"/>
      <c r="H63" s="51"/>
    </row>
    <row r="64" spans="1:8" s="19" customFormat="1" ht="15.95" customHeight="1">
      <c r="A64" s="20"/>
      <c r="B64" s="51"/>
      <c r="C64" s="51"/>
      <c r="D64" s="51"/>
      <c r="E64" s="51"/>
      <c r="F64" s="51"/>
      <c r="G64" s="51"/>
      <c r="H64" s="51"/>
    </row>
    <row r="65" spans="1:8" s="19" customFormat="1" ht="15.95" customHeight="1">
      <c r="A65" s="20"/>
      <c r="B65" s="31"/>
      <c r="C65" s="31"/>
      <c r="D65" s="31"/>
      <c r="E65" s="51"/>
      <c r="F65" s="31"/>
      <c r="G65" s="31"/>
      <c r="H65" s="31"/>
    </row>
    <row r="66" spans="1:8" s="19" customFormat="1" ht="15.95" customHeight="1">
      <c r="A66" s="20"/>
      <c r="B66" s="51"/>
      <c r="C66" s="51"/>
      <c r="D66" s="51"/>
      <c r="E66" s="51"/>
      <c r="F66" s="20"/>
      <c r="G66" s="20"/>
      <c r="H66" s="20"/>
    </row>
    <row r="67" spans="1:8" s="19" customFormat="1" ht="15.95" customHeight="1">
      <c r="A67" s="20"/>
      <c r="B67" s="51"/>
      <c r="C67" s="51"/>
      <c r="D67" s="51"/>
      <c r="E67" s="51"/>
      <c r="F67" s="20"/>
      <c r="G67" s="20"/>
      <c r="H67" s="20"/>
    </row>
    <row r="68" spans="1:8" s="19" customFormat="1" ht="15.95" customHeight="1">
      <c r="A68" s="20"/>
      <c r="B68" s="51"/>
      <c r="C68" s="51"/>
      <c r="D68" s="51"/>
      <c r="E68" s="51"/>
      <c r="F68" s="20"/>
      <c r="G68" s="20"/>
      <c r="H68" s="20"/>
    </row>
    <row r="69" spans="1:8" s="89" customFormat="1" ht="15.75">
      <c r="A69" s="31"/>
      <c r="B69" s="51"/>
      <c r="C69" s="51"/>
      <c r="D69" s="51"/>
      <c r="E69" s="31"/>
      <c r="F69" s="20"/>
      <c r="G69" s="20"/>
      <c r="H69" s="20"/>
    </row>
    <row r="70" spans="1:8" s="19" customFormat="1" ht="15.95" customHeight="1">
      <c r="A70" s="168"/>
      <c r="B70" s="51"/>
      <c r="C70" s="51"/>
      <c r="D70" s="51"/>
      <c r="E70" s="51"/>
      <c r="F70" s="20"/>
      <c r="G70" s="20"/>
      <c r="H70" s="20"/>
    </row>
    <row r="71" spans="1:8" s="19" customFormat="1" ht="15.95" customHeight="1">
      <c r="A71" s="20"/>
      <c r="B71" s="51"/>
      <c r="C71" s="51"/>
      <c r="D71" s="51"/>
      <c r="E71" s="51"/>
      <c r="F71" s="20"/>
      <c r="G71" s="20"/>
      <c r="H71" s="20"/>
    </row>
    <row r="72" spans="1:8" s="19" customFormat="1" ht="15.95" customHeight="1">
      <c r="A72" s="20"/>
      <c r="B72" s="31"/>
      <c r="C72" s="31"/>
      <c r="D72" s="31"/>
      <c r="E72" s="51"/>
      <c r="F72" s="31"/>
      <c r="G72" s="31"/>
      <c r="H72" s="31"/>
    </row>
    <row r="73" spans="1:8" s="19" customFormat="1" ht="15.95" customHeight="1">
      <c r="A73" s="20"/>
      <c r="B73" s="31"/>
      <c r="C73" s="31"/>
      <c r="D73" s="31"/>
      <c r="E73" s="51"/>
      <c r="F73" s="31"/>
      <c r="G73" s="31"/>
      <c r="H73" s="31"/>
    </row>
    <row r="74" spans="1:8" s="19" customFormat="1" ht="15.95" customHeight="1">
      <c r="A74" s="20"/>
      <c r="B74" s="51"/>
      <c r="C74" s="51"/>
      <c r="D74" s="51"/>
      <c r="E74" s="51"/>
      <c r="F74" s="51"/>
      <c r="G74" s="51"/>
      <c r="H74" s="51"/>
    </row>
    <row r="75" spans="1:8" s="19" customFormat="1" ht="15.95" customHeight="1">
      <c r="A75" s="20"/>
      <c r="B75" s="51"/>
      <c r="C75" s="51"/>
      <c r="D75" s="51"/>
      <c r="E75" s="51"/>
      <c r="F75" s="51"/>
      <c r="G75" s="51"/>
      <c r="H75" s="51"/>
    </row>
    <row r="76" spans="1:8" s="89" customFormat="1" ht="15.75">
      <c r="A76" s="31"/>
      <c r="B76" s="51"/>
      <c r="C76" s="51"/>
      <c r="D76" s="51"/>
      <c r="E76" s="31"/>
      <c r="F76" s="51"/>
      <c r="G76" s="51"/>
      <c r="H76" s="51"/>
    </row>
    <row r="77" spans="1:8" s="19" customFormat="1" ht="15.95" customHeight="1">
      <c r="A77" s="30"/>
      <c r="B77" s="51"/>
      <c r="C77" s="51"/>
      <c r="D77" s="51"/>
      <c r="E77" s="51"/>
      <c r="F77" s="51"/>
      <c r="G77" s="51"/>
      <c r="H77" s="51"/>
    </row>
    <row r="78" spans="1:8" s="19" customFormat="1" ht="15.95" customHeight="1">
      <c r="A78" s="20"/>
      <c r="B78" s="51"/>
      <c r="C78" s="51"/>
      <c r="D78" s="51"/>
      <c r="E78" s="51"/>
      <c r="F78" s="51"/>
      <c r="G78" s="51"/>
      <c r="H78" s="51"/>
    </row>
    <row r="79" spans="1:8" s="19" customFormat="1" ht="15.95" customHeight="1">
      <c r="A79" s="20"/>
      <c r="B79" s="51"/>
      <c r="C79" s="51"/>
      <c r="D79" s="51"/>
      <c r="E79" s="51"/>
      <c r="F79" s="51"/>
      <c r="G79" s="51"/>
      <c r="H79" s="51"/>
    </row>
    <row r="80" spans="1:8" s="19" customFormat="1" ht="15.95" customHeight="1">
      <c r="A80" s="20"/>
      <c r="B80" s="31"/>
      <c r="C80" s="31"/>
      <c r="D80" s="31"/>
      <c r="E80" s="51"/>
      <c r="F80" s="31"/>
      <c r="G80" s="31"/>
      <c r="H80" s="31"/>
    </row>
    <row r="81" spans="1:8" s="19" customFormat="1" ht="15.95" customHeight="1">
      <c r="A81" s="20"/>
      <c r="B81" s="51"/>
      <c r="C81" s="51"/>
      <c r="D81" s="51"/>
      <c r="E81" s="51"/>
      <c r="F81" s="51"/>
      <c r="G81" s="51"/>
      <c r="H81" s="51"/>
    </row>
    <row r="82" spans="1:8" s="19" customFormat="1" ht="15.95" customHeight="1">
      <c r="A82" s="20"/>
      <c r="B82" s="51"/>
      <c r="C82" s="51"/>
      <c r="D82" s="51"/>
      <c r="E82" s="51"/>
      <c r="F82" s="51"/>
      <c r="G82" s="51"/>
      <c r="H82" s="51"/>
    </row>
    <row r="83" spans="1:8" s="89" customFormat="1" ht="15.75">
      <c r="A83" s="31"/>
      <c r="B83" s="51"/>
      <c r="C83" s="51"/>
      <c r="D83" s="51"/>
      <c r="E83" s="31"/>
      <c r="F83" s="51"/>
      <c r="G83" s="51"/>
      <c r="H83" s="51"/>
    </row>
    <row r="84" spans="1:8" s="19" customFormat="1" ht="15.95" customHeight="1">
      <c r="A84" s="30"/>
      <c r="B84" s="51"/>
      <c r="C84" s="51"/>
      <c r="D84" s="51"/>
      <c r="E84" s="51"/>
      <c r="F84" s="51"/>
      <c r="G84" s="51"/>
      <c r="H84" s="51"/>
    </row>
    <row r="85" spans="1:8" s="19" customFormat="1" ht="15.95" customHeight="1">
      <c r="A85" s="20"/>
      <c r="B85" s="51"/>
      <c r="C85" s="51"/>
      <c r="D85" s="51"/>
      <c r="E85" s="51"/>
      <c r="F85" s="51"/>
      <c r="G85" s="51"/>
      <c r="H85" s="51"/>
    </row>
    <row r="86" spans="1:8" s="19" customFormat="1" ht="15.95" customHeight="1">
      <c r="A86" s="20"/>
      <c r="B86" s="51"/>
      <c r="C86" s="51"/>
      <c r="D86" s="51"/>
      <c r="E86" s="51"/>
      <c r="F86" s="51"/>
      <c r="G86" s="51"/>
      <c r="H86" s="51"/>
    </row>
    <row r="87" spans="1:8" s="19" customFormat="1" ht="15.95" customHeight="1">
      <c r="A87" s="20"/>
      <c r="B87" s="31"/>
      <c r="C87" s="31"/>
      <c r="D87" s="31"/>
      <c r="E87" s="51"/>
      <c r="F87" s="31"/>
      <c r="G87" s="31"/>
      <c r="H87" s="31"/>
    </row>
    <row r="88" spans="1:8" s="19" customFormat="1" ht="15.95" customHeight="1">
      <c r="A88" s="20"/>
      <c r="B88" s="51"/>
      <c r="C88" s="51"/>
      <c r="D88" s="51"/>
      <c r="E88" s="51"/>
      <c r="F88" s="51"/>
      <c r="G88" s="51"/>
      <c r="H88" s="51"/>
    </row>
    <row r="89" spans="1:8" s="19" customFormat="1" ht="15.95" customHeight="1">
      <c r="A89" s="20"/>
      <c r="B89" s="51"/>
      <c r="C89" s="51"/>
      <c r="D89" s="51"/>
      <c r="E89" s="51"/>
      <c r="F89" s="51"/>
      <c r="G89" s="51"/>
      <c r="H89" s="51"/>
    </row>
    <row r="90" spans="1:8" s="89" customFormat="1" ht="15.75">
      <c r="A90" s="31"/>
      <c r="B90" s="51"/>
      <c r="C90" s="51"/>
      <c r="D90" s="51"/>
      <c r="E90" s="31"/>
      <c r="F90" s="51"/>
      <c r="G90" s="51"/>
      <c r="H90" s="51"/>
    </row>
    <row r="91" spans="1:8" s="19" customFormat="1" ht="15.95" customHeight="1">
      <c r="A91" s="30"/>
      <c r="B91" s="51"/>
      <c r="C91" s="51"/>
      <c r="D91" s="51"/>
      <c r="E91" s="51"/>
      <c r="F91" s="51"/>
      <c r="G91" s="51"/>
      <c r="H91" s="51"/>
    </row>
    <row r="92" spans="1:8" s="19" customFormat="1" ht="15.95" customHeight="1">
      <c r="A92" s="20"/>
      <c r="B92" s="51"/>
      <c r="C92" s="51"/>
      <c r="D92" s="51"/>
      <c r="E92" s="51"/>
      <c r="F92" s="51"/>
      <c r="G92" s="51"/>
      <c r="H92" s="51"/>
    </row>
    <row r="93" spans="1:8" s="19" customFormat="1" ht="15.95" customHeight="1">
      <c r="A93" s="20"/>
      <c r="B93" s="51"/>
      <c r="C93" s="51"/>
      <c r="D93" s="51"/>
      <c r="E93" s="51"/>
      <c r="F93" s="51"/>
      <c r="G93" s="51"/>
      <c r="H93" s="51"/>
    </row>
    <row r="94" spans="1:8" s="19" customFormat="1" ht="15.95" customHeight="1">
      <c r="A94" s="20"/>
      <c r="B94" s="31"/>
      <c r="C94" s="31"/>
      <c r="D94" s="31"/>
      <c r="E94" s="51"/>
      <c r="F94" s="31"/>
      <c r="G94" s="31"/>
      <c r="H94" s="31"/>
    </row>
    <row r="95" spans="1:8" s="19" customFormat="1" ht="15.95" customHeight="1">
      <c r="A95" s="20"/>
      <c r="B95" s="51"/>
      <c r="C95" s="51"/>
      <c r="D95" s="51"/>
      <c r="E95" s="51"/>
      <c r="F95" s="51"/>
      <c r="G95" s="51"/>
      <c r="H95" s="51"/>
    </row>
    <row r="96" spans="1:8" s="19" customFormat="1" ht="15.95" customHeight="1">
      <c r="A96" s="20"/>
      <c r="B96" s="51"/>
      <c r="C96" s="51"/>
      <c r="D96" s="51"/>
      <c r="E96" s="51"/>
      <c r="F96" s="51"/>
      <c r="G96" s="51"/>
      <c r="H96" s="51"/>
    </row>
    <row r="97" spans="1:8" s="89" customFormat="1" ht="15.75">
      <c r="A97" s="31"/>
      <c r="B97" s="51"/>
      <c r="C97" s="51"/>
      <c r="D97" s="51"/>
      <c r="E97" s="31"/>
      <c r="F97" s="51"/>
      <c r="G97" s="51"/>
      <c r="H97" s="51"/>
    </row>
    <row r="98" spans="1:8" s="19" customFormat="1" ht="15.95" customHeight="1">
      <c r="A98" s="30"/>
      <c r="B98" s="51"/>
      <c r="C98" s="51"/>
      <c r="D98" s="51"/>
      <c r="E98" s="51"/>
      <c r="F98" s="51"/>
      <c r="G98" s="51"/>
      <c r="H98" s="51"/>
    </row>
    <row r="99" spans="1:8" s="19" customFormat="1" ht="15.95" customHeight="1">
      <c r="A99" s="20"/>
      <c r="B99" s="51"/>
      <c r="C99" s="51"/>
      <c r="D99" s="51"/>
      <c r="E99" s="51"/>
      <c r="F99" s="51"/>
      <c r="G99" s="51"/>
      <c r="H99" s="51"/>
    </row>
    <row r="100" spans="1:8" s="19" customFormat="1" ht="15.95" customHeight="1">
      <c r="A100" s="20"/>
      <c r="B100" s="51"/>
      <c r="C100" s="51"/>
      <c r="D100" s="51"/>
      <c r="E100" s="51"/>
      <c r="F100" s="51"/>
      <c r="G100" s="51"/>
      <c r="H100" s="51"/>
    </row>
    <row r="101" spans="1:8" s="19" customFormat="1" ht="15.95" customHeight="1">
      <c r="A101" s="20"/>
      <c r="B101" s="31"/>
      <c r="C101" s="31"/>
      <c r="D101" s="31"/>
      <c r="E101" s="51"/>
      <c r="F101" s="31"/>
      <c r="G101" s="31"/>
      <c r="H101" s="31"/>
    </row>
    <row r="102" spans="1:8" s="19" customFormat="1" ht="15.95" customHeight="1">
      <c r="A102" s="20"/>
      <c r="B102" s="51"/>
      <c r="C102" s="51"/>
      <c r="D102" s="51"/>
      <c r="E102" s="51"/>
      <c r="F102" s="51"/>
      <c r="G102" s="51"/>
      <c r="H102" s="51"/>
    </row>
    <row r="103" spans="1:8" s="19" customFormat="1" ht="15.95" customHeight="1">
      <c r="A103" s="20"/>
      <c r="B103" s="51"/>
      <c r="C103" s="51"/>
      <c r="D103" s="51"/>
      <c r="E103" s="51"/>
      <c r="F103" s="51"/>
      <c r="G103" s="51"/>
      <c r="H103" s="51"/>
    </row>
    <row r="104" spans="1:8" s="89" customFormat="1" ht="15.75">
      <c r="A104" s="31"/>
      <c r="B104" s="51"/>
      <c r="C104" s="51"/>
      <c r="D104" s="51"/>
      <c r="E104" s="31"/>
      <c r="F104" s="51"/>
      <c r="G104" s="51"/>
      <c r="H104" s="51"/>
    </row>
    <row r="105" spans="1:8" s="19" customFormat="1" ht="15.95" customHeight="1">
      <c r="A105" s="30"/>
      <c r="B105" s="51"/>
      <c r="C105" s="51"/>
      <c r="D105" s="51"/>
      <c r="E105" s="51"/>
      <c r="F105" s="51"/>
      <c r="G105" s="51"/>
      <c r="H105" s="51"/>
    </row>
    <row r="106" spans="1:8" s="19" customFormat="1" ht="15.95" customHeight="1">
      <c r="A106" s="20"/>
      <c r="B106" s="51"/>
      <c r="C106" s="51"/>
      <c r="D106" s="51"/>
      <c r="E106" s="51"/>
      <c r="F106" s="51"/>
      <c r="G106" s="51"/>
      <c r="H106" s="51"/>
    </row>
    <row r="107" spans="1:8" s="19" customFormat="1" ht="15.95" customHeight="1">
      <c r="A107" s="20"/>
      <c r="B107" s="51"/>
      <c r="C107" s="51"/>
      <c r="D107" s="51"/>
      <c r="E107" s="51"/>
      <c r="F107" s="51"/>
      <c r="G107" s="51"/>
      <c r="H107" s="51"/>
    </row>
    <row r="108" spans="1:8" s="19" customFormat="1" ht="15.95" customHeight="1">
      <c r="A108" s="20"/>
      <c r="B108" s="31"/>
      <c r="C108" s="31"/>
      <c r="D108" s="31"/>
      <c r="E108" s="51"/>
      <c r="F108" s="31"/>
      <c r="G108" s="31"/>
      <c r="H108" s="31"/>
    </row>
    <row r="109" spans="1:8" s="19" customFormat="1" ht="15.95" customHeight="1">
      <c r="A109" s="20"/>
      <c r="B109" s="51"/>
      <c r="C109" s="51"/>
      <c r="D109" s="51"/>
      <c r="E109" s="51"/>
      <c r="F109" s="51"/>
      <c r="G109" s="51"/>
      <c r="H109" s="51"/>
    </row>
    <row r="110" spans="1:8" s="19" customFormat="1" ht="15.95" customHeight="1">
      <c r="A110" s="20"/>
      <c r="B110" s="51"/>
      <c r="C110" s="51"/>
      <c r="D110" s="51"/>
      <c r="E110" s="51"/>
      <c r="F110" s="51"/>
      <c r="G110" s="51"/>
      <c r="H110" s="51"/>
    </row>
    <row r="111" spans="1:8" s="89" customFormat="1" ht="15.75">
      <c r="A111" s="31"/>
      <c r="B111" s="51"/>
      <c r="C111" s="51"/>
      <c r="D111" s="51"/>
      <c r="E111" s="31"/>
      <c r="F111" s="51"/>
      <c r="G111" s="51"/>
      <c r="H111" s="51"/>
    </row>
    <row r="112" spans="1:8" s="19" customFormat="1" ht="15.95" customHeight="1">
      <c r="A112" s="30"/>
      <c r="B112" s="51"/>
      <c r="C112" s="51"/>
      <c r="D112" s="51"/>
      <c r="E112" s="51"/>
      <c r="F112" s="51"/>
      <c r="G112" s="51"/>
      <c r="H112" s="51"/>
    </row>
    <row r="113" spans="1:8" s="19" customFormat="1" ht="15.95" customHeight="1">
      <c r="A113" s="20"/>
      <c r="B113" s="51"/>
      <c r="C113" s="51"/>
      <c r="D113" s="51"/>
      <c r="E113" s="51"/>
      <c r="F113" s="51"/>
      <c r="G113" s="51"/>
      <c r="H113" s="51"/>
    </row>
    <row r="114" spans="1:8" s="19" customFormat="1" ht="15.95" customHeight="1">
      <c r="A114" s="20"/>
      <c r="B114" s="51"/>
      <c r="C114" s="51"/>
      <c r="D114" s="51"/>
      <c r="E114" s="51"/>
      <c r="F114" s="51"/>
      <c r="G114" s="51"/>
      <c r="H114" s="51"/>
    </row>
    <row r="115" spans="1:8" s="19" customFormat="1" ht="15.95" customHeight="1">
      <c r="A115" s="20"/>
      <c r="B115" s="31"/>
      <c r="C115" s="31"/>
      <c r="D115" s="31"/>
      <c r="E115" s="51"/>
      <c r="F115" s="31"/>
      <c r="G115" s="31"/>
      <c r="H115" s="31"/>
    </row>
    <row r="116" spans="1:8" s="19" customFormat="1" ht="15.95" customHeight="1">
      <c r="A116" s="20"/>
      <c r="B116" s="31"/>
      <c r="C116" s="31"/>
      <c r="D116" s="31"/>
      <c r="E116" s="51"/>
      <c r="F116" s="31"/>
      <c r="G116" s="31"/>
      <c r="H116" s="31"/>
    </row>
    <row r="117" spans="1:8" s="19" customFormat="1" ht="15.95" customHeight="1">
      <c r="A117" s="20"/>
      <c r="B117" s="31"/>
      <c r="C117" s="31"/>
      <c r="D117" s="31"/>
      <c r="E117" s="51"/>
      <c r="F117" s="31"/>
      <c r="G117" s="31"/>
      <c r="H117" s="31"/>
    </row>
    <row r="118" spans="1:8" s="89" customFormat="1">
      <c r="A118" s="31"/>
      <c r="B118" s="31"/>
      <c r="C118" s="31"/>
      <c r="D118" s="31"/>
      <c r="E118" s="31"/>
      <c r="F118" s="31"/>
      <c r="G118" s="31"/>
      <c r="H118" s="31"/>
    </row>
    <row r="119" spans="1:8" s="19" customFormat="1" ht="15.95" customHeight="1">
      <c r="A119" s="30"/>
      <c r="B119" s="31"/>
      <c r="C119" s="31"/>
      <c r="D119" s="31"/>
      <c r="E119" s="51"/>
      <c r="F119" s="31"/>
      <c r="G119" s="31"/>
      <c r="H119" s="31"/>
    </row>
    <row r="120" spans="1:8" s="19" customFormat="1" ht="15.95" customHeight="1">
      <c r="A120" s="20"/>
      <c r="B120" s="31"/>
      <c r="C120" s="31"/>
      <c r="D120" s="31"/>
      <c r="E120" s="51"/>
      <c r="F120" s="31"/>
      <c r="G120" s="31"/>
      <c r="H120" s="31"/>
    </row>
    <row r="121" spans="1:8" s="19" customFormat="1" ht="15.95" customHeight="1">
      <c r="A121" s="20"/>
      <c r="B121" s="31"/>
      <c r="C121" s="31"/>
      <c r="D121" s="31"/>
      <c r="E121" s="51"/>
      <c r="F121" s="31"/>
      <c r="G121" s="31"/>
      <c r="H121" s="31"/>
    </row>
    <row r="122" spans="1:8" s="19" customFormat="1" ht="15.95" customHeight="1">
      <c r="A122" s="20"/>
      <c r="B122" s="31"/>
      <c r="C122" s="31"/>
      <c r="D122" s="31"/>
      <c r="E122" s="51"/>
      <c r="F122" s="31"/>
      <c r="G122" s="31"/>
      <c r="H122" s="31"/>
    </row>
    <row r="123" spans="1:8" s="19" customFormat="1" ht="15.95" customHeight="1">
      <c r="A123" s="20"/>
      <c r="B123" s="31"/>
      <c r="C123" s="31"/>
      <c r="D123" s="31"/>
      <c r="E123" s="51"/>
      <c r="F123" s="31"/>
      <c r="G123" s="31"/>
      <c r="H123" s="31"/>
    </row>
    <row r="124" spans="1:8" s="19" customFormat="1" ht="15.95" customHeight="1">
      <c r="A124" s="20"/>
      <c r="B124" s="31"/>
      <c r="C124" s="31"/>
      <c r="D124" s="31"/>
      <c r="E124" s="51"/>
      <c r="F124" s="31"/>
      <c r="G124" s="31"/>
      <c r="H124" s="31"/>
    </row>
    <row r="125" spans="1:8" s="89" customFormat="1">
      <c r="A125" s="31"/>
      <c r="B125" s="31"/>
      <c r="C125" s="31"/>
      <c r="D125" s="31"/>
      <c r="E125" s="31"/>
      <c r="F125" s="31"/>
      <c r="G125" s="31"/>
      <c r="H125" s="31"/>
    </row>
    <row r="126" spans="1:8" s="19" customFormat="1" ht="15.95" customHeight="1">
      <c r="A126" s="30"/>
      <c r="B126" s="31"/>
      <c r="C126" s="31"/>
      <c r="D126" s="31"/>
      <c r="E126" s="51"/>
      <c r="F126" s="31"/>
      <c r="G126" s="31"/>
      <c r="H126" s="31"/>
    </row>
    <row r="127" spans="1:8" s="19" customFormat="1" ht="15.95" customHeight="1">
      <c r="A127" s="20"/>
      <c r="B127" s="31"/>
      <c r="C127" s="31"/>
      <c r="D127" s="31"/>
      <c r="E127" s="51"/>
      <c r="F127" s="31"/>
      <c r="G127" s="31"/>
      <c r="H127" s="31"/>
    </row>
    <row r="128" spans="1:8" s="19" customFormat="1" ht="15.95" customHeight="1">
      <c r="A128" s="20"/>
      <c r="B128" s="31"/>
      <c r="C128" s="31"/>
      <c r="D128" s="31"/>
      <c r="E128" s="51"/>
      <c r="F128" s="31"/>
      <c r="G128" s="31"/>
      <c r="H128" s="31"/>
    </row>
    <row r="129" spans="1:8" s="19" customFormat="1" ht="15.95" customHeight="1">
      <c r="A129" s="20"/>
      <c r="B129" s="31"/>
      <c r="C129" s="31"/>
      <c r="D129" s="31"/>
      <c r="E129" s="51"/>
      <c r="F129" s="31"/>
      <c r="G129" s="31"/>
      <c r="H129" s="31"/>
    </row>
    <row r="130" spans="1:8" s="19" customFormat="1" ht="15.95" customHeight="1">
      <c r="A130" s="20"/>
      <c r="B130" s="31"/>
      <c r="C130" s="31"/>
      <c r="D130" s="31"/>
      <c r="E130" s="51"/>
      <c r="F130" s="31"/>
      <c r="G130" s="31"/>
      <c r="H130" s="31"/>
    </row>
    <row r="131" spans="1:8" s="19" customFormat="1" ht="15.95" customHeight="1">
      <c r="A131" s="20"/>
      <c r="B131" s="31"/>
      <c r="C131" s="31"/>
      <c r="D131" s="31"/>
      <c r="E131" s="51"/>
      <c r="F131" s="31"/>
      <c r="G131" s="31"/>
      <c r="H131" s="31"/>
    </row>
    <row r="132" spans="1:8" s="89" customFormat="1">
      <c r="A132" s="31"/>
      <c r="B132" s="31"/>
      <c r="C132" s="31"/>
      <c r="D132" s="31"/>
      <c r="E132" s="31"/>
      <c r="F132" s="31"/>
      <c r="G132" s="31"/>
      <c r="H132" s="31"/>
    </row>
    <row r="133" spans="1:8" s="19" customFormat="1" ht="15.95" customHeight="1">
      <c r="A133" s="30"/>
      <c r="B133" s="31"/>
      <c r="C133" s="31"/>
      <c r="D133" s="31"/>
      <c r="E133" s="51"/>
      <c r="F133" s="31"/>
      <c r="G133" s="31"/>
      <c r="H133" s="31"/>
    </row>
    <row r="134" spans="1:8" s="19" customFormat="1" ht="15.95" customHeight="1">
      <c r="A134" s="20"/>
      <c r="B134" s="31"/>
      <c r="C134" s="31"/>
      <c r="D134" s="31"/>
      <c r="E134" s="51"/>
      <c r="F134" s="31"/>
      <c r="G134" s="31"/>
      <c r="H134" s="31"/>
    </row>
    <row r="135" spans="1:8" s="19" customFormat="1" ht="15.95" customHeight="1">
      <c r="A135" s="20"/>
      <c r="B135" s="31"/>
      <c r="C135" s="31"/>
      <c r="D135" s="31"/>
      <c r="E135" s="51"/>
      <c r="F135" s="31"/>
      <c r="G135" s="31"/>
      <c r="H135" s="31"/>
    </row>
    <row r="136" spans="1:8" s="19" customFormat="1" ht="15.95" customHeight="1">
      <c r="A136" s="20"/>
      <c r="B136" s="31"/>
      <c r="C136" s="31"/>
      <c r="D136" s="31"/>
      <c r="E136" s="51"/>
      <c r="F136" s="31"/>
      <c r="G136" s="31"/>
      <c r="H136" s="31"/>
    </row>
    <row r="137" spans="1:8" s="19" customFormat="1" ht="15.95" customHeight="1">
      <c r="A137" s="20"/>
      <c r="B137" s="31"/>
      <c r="C137" s="31"/>
      <c r="D137" s="31"/>
      <c r="E137" s="51"/>
      <c r="F137" s="31"/>
      <c r="G137" s="31"/>
      <c r="H137" s="31"/>
    </row>
    <row r="138" spans="1:8" s="19" customFormat="1" ht="15.95" customHeight="1">
      <c r="A138" s="20"/>
      <c r="B138" s="31"/>
      <c r="C138" s="31"/>
      <c r="D138" s="31"/>
      <c r="E138" s="51"/>
      <c r="F138" s="31"/>
      <c r="G138" s="31"/>
      <c r="H138" s="31"/>
    </row>
    <row r="139" spans="1:8" s="89" customFormat="1">
      <c r="A139" s="31"/>
      <c r="B139" s="31"/>
      <c r="C139" s="31"/>
      <c r="D139" s="31"/>
      <c r="E139" s="31"/>
      <c r="F139" s="31"/>
      <c r="G139" s="31"/>
      <c r="H139" s="31"/>
    </row>
    <row r="140" spans="1:8" s="19" customFormat="1" ht="15.95" customHeight="1">
      <c r="A140" s="30"/>
      <c r="B140" s="31"/>
      <c r="C140" s="31"/>
      <c r="D140" s="31"/>
      <c r="E140" s="51"/>
      <c r="F140" s="31"/>
      <c r="G140" s="31"/>
      <c r="H140" s="31"/>
    </row>
    <row r="141" spans="1:8" s="19" customFormat="1" ht="15.95" customHeight="1">
      <c r="A141" s="20"/>
      <c r="B141" s="31"/>
      <c r="C141" s="31"/>
      <c r="D141" s="31"/>
      <c r="E141" s="51"/>
      <c r="F141" s="31"/>
      <c r="G141" s="31"/>
      <c r="H141" s="31"/>
    </row>
    <row r="142" spans="1:8" s="19" customFormat="1" ht="15.95" customHeight="1">
      <c r="A142" s="20"/>
      <c r="B142" s="31"/>
      <c r="C142" s="31"/>
      <c r="D142" s="31"/>
      <c r="E142" s="51"/>
      <c r="F142" s="31"/>
      <c r="G142" s="31"/>
      <c r="H142" s="31"/>
    </row>
    <row r="143" spans="1:8" s="19" customFormat="1" ht="15.95" customHeight="1">
      <c r="A143" s="20"/>
      <c r="B143" s="31"/>
      <c r="C143" s="31"/>
      <c r="D143" s="31"/>
      <c r="E143" s="51"/>
      <c r="F143" s="31"/>
      <c r="G143" s="31"/>
      <c r="H143" s="31"/>
    </row>
    <row r="144" spans="1:8" s="19" customFormat="1" ht="15.95" customHeight="1">
      <c r="A144" s="20"/>
      <c r="B144" s="31"/>
      <c r="C144" s="31"/>
      <c r="D144" s="31"/>
      <c r="E144" s="51"/>
      <c r="F144" s="31"/>
      <c r="G144" s="31"/>
      <c r="H144" s="31"/>
    </row>
    <row r="145" spans="1:8" s="19" customFormat="1" ht="15.95" customHeight="1">
      <c r="A145" s="20"/>
      <c r="B145" s="31"/>
      <c r="C145" s="31"/>
      <c r="D145" s="31"/>
      <c r="E145" s="51"/>
      <c r="F145" s="31"/>
      <c r="G145" s="31"/>
      <c r="H145" s="31"/>
    </row>
    <row r="146" spans="1:8" s="89" customFormat="1">
      <c r="A146" s="31"/>
      <c r="B146" s="31"/>
      <c r="C146" s="31"/>
      <c r="D146" s="31"/>
      <c r="E146" s="31"/>
      <c r="F146" s="31"/>
      <c r="G146" s="31"/>
      <c r="H146" s="31"/>
    </row>
    <row r="147" spans="1:8" s="19" customFormat="1" ht="15.95" customHeight="1">
      <c r="A147" s="30"/>
      <c r="B147" s="31"/>
      <c r="C147" s="31"/>
      <c r="D147" s="31"/>
      <c r="E147" s="51"/>
      <c r="F147" s="31"/>
      <c r="G147" s="31"/>
      <c r="H147" s="31"/>
    </row>
    <row r="148" spans="1:8" s="19" customFormat="1" ht="15.95" customHeight="1">
      <c r="A148" s="20"/>
      <c r="B148" s="31"/>
      <c r="C148" s="31"/>
      <c r="D148" s="31"/>
      <c r="E148" s="51"/>
      <c r="F148" s="31"/>
      <c r="G148" s="31"/>
      <c r="H148" s="31"/>
    </row>
    <row r="149" spans="1:8" s="19" customFormat="1" ht="15.95" customHeight="1">
      <c r="A149" s="20"/>
      <c r="B149" s="31"/>
      <c r="C149" s="31"/>
      <c r="D149" s="31"/>
      <c r="E149" s="51"/>
      <c r="F149" s="31"/>
      <c r="G149" s="31"/>
      <c r="H149" s="31"/>
    </row>
    <row r="150" spans="1:8" s="19" customFormat="1" ht="15.95" customHeight="1">
      <c r="A150" s="20"/>
      <c r="B150" s="31"/>
      <c r="C150" s="31"/>
      <c r="D150" s="31"/>
      <c r="E150" s="51"/>
      <c r="F150" s="31"/>
      <c r="G150" s="31"/>
      <c r="H150" s="31"/>
    </row>
    <row r="151" spans="1:8" s="19" customFormat="1" ht="15.95" customHeight="1">
      <c r="A151" s="20"/>
      <c r="B151" s="31"/>
      <c r="C151" s="31"/>
      <c r="D151" s="31"/>
      <c r="E151" s="51"/>
      <c r="F151" s="31"/>
      <c r="G151" s="31"/>
      <c r="H151" s="31"/>
    </row>
    <row r="152" spans="1:8" s="19" customFormat="1" ht="15.95" customHeight="1">
      <c r="A152" s="20"/>
      <c r="B152" s="31"/>
      <c r="C152" s="31"/>
      <c r="D152" s="31"/>
      <c r="E152" s="51"/>
      <c r="F152" s="31"/>
      <c r="G152" s="31"/>
      <c r="H152" s="31"/>
    </row>
    <row r="153" spans="1:8" s="89" customFormat="1">
      <c r="A153" s="31"/>
      <c r="B153" s="31"/>
      <c r="C153" s="31"/>
      <c r="D153" s="31"/>
      <c r="E153" s="31"/>
      <c r="F153" s="31"/>
      <c r="G153" s="31"/>
      <c r="H153" s="31"/>
    </row>
    <row r="154" spans="1:8" s="19" customFormat="1" ht="15.95" customHeight="1">
      <c r="A154" s="30"/>
      <c r="B154" s="31"/>
      <c r="C154" s="31"/>
      <c r="D154" s="31"/>
      <c r="E154" s="51"/>
      <c r="F154" s="31"/>
      <c r="G154" s="31"/>
      <c r="H154" s="31"/>
    </row>
    <row r="155" spans="1:8" s="19" customFormat="1" ht="15.95" customHeight="1">
      <c r="A155" s="20"/>
      <c r="B155" s="31"/>
      <c r="C155" s="31"/>
      <c r="D155" s="31"/>
      <c r="E155" s="51"/>
      <c r="F155" s="31"/>
      <c r="G155" s="31"/>
      <c r="H155" s="31"/>
    </row>
    <row r="156" spans="1:8" s="19" customFormat="1" ht="15.95" customHeight="1">
      <c r="A156" s="20"/>
      <c r="B156" s="31"/>
      <c r="C156" s="31"/>
      <c r="D156" s="31"/>
      <c r="E156" s="51"/>
      <c r="F156" s="31"/>
      <c r="G156" s="31"/>
      <c r="H156" s="31"/>
    </row>
    <row r="157" spans="1:8" s="19" customFormat="1" ht="15.95" customHeight="1">
      <c r="A157" s="20"/>
      <c r="B157" s="31"/>
      <c r="C157" s="31"/>
      <c r="D157" s="31"/>
      <c r="E157" s="51"/>
      <c r="F157" s="31"/>
      <c r="G157" s="31"/>
      <c r="H157" s="31"/>
    </row>
    <row r="158" spans="1:8" s="19" customFormat="1" ht="15.95" customHeight="1">
      <c r="A158" s="20"/>
      <c r="B158" s="31"/>
      <c r="C158" s="31"/>
      <c r="D158" s="31"/>
      <c r="E158" s="51"/>
      <c r="F158" s="31"/>
      <c r="G158" s="31"/>
      <c r="H158" s="31"/>
    </row>
    <row r="159" spans="1:8" s="19" customFormat="1" ht="15.95" customHeight="1">
      <c r="A159" s="20"/>
      <c r="B159" s="31"/>
      <c r="C159" s="31"/>
      <c r="D159" s="31"/>
      <c r="E159" s="51"/>
      <c r="F159" s="31"/>
      <c r="G159" s="31"/>
      <c r="H159" s="31"/>
    </row>
    <row r="160" spans="1:8" s="89" customFormat="1">
      <c r="A160" s="31"/>
      <c r="B160" s="31"/>
      <c r="C160" s="31"/>
      <c r="D160" s="31"/>
      <c r="E160" s="31"/>
      <c r="F160" s="31"/>
      <c r="G160" s="31"/>
      <c r="H160" s="31"/>
    </row>
    <row r="161" spans="1:8" s="19" customFormat="1" ht="15.95" customHeight="1">
      <c r="A161" s="30"/>
      <c r="B161" s="31"/>
      <c r="C161" s="31"/>
      <c r="D161" s="31"/>
      <c r="E161" s="51"/>
      <c r="F161" s="31"/>
      <c r="G161" s="31"/>
      <c r="H161" s="31"/>
    </row>
    <row r="162" spans="1:8" s="19" customFormat="1" ht="15.95" customHeight="1">
      <c r="A162" s="20"/>
      <c r="B162" s="31"/>
      <c r="C162" s="31"/>
      <c r="D162" s="31"/>
      <c r="E162" s="51"/>
      <c r="F162" s="31"/>
      <c r="G162" s="31"/>
      <c r="H162" s="31"/>
    </row>
    <row r="163" spans="1:8" s="19" customFormat="1" ht="15.95" customHeight="1">
      <c r="A163" s="20"/>
      <c r="B163" s="31"/>
      <c r="C163" s="31"/>
      <c r="D163" s="31"/>
      <c r="E163" s="51"/>
      <c r="F163" s="31"/>
      <c r="G163" s="31"/>
      <c r="H163" s="31"/>
    </row>
    <row r="164" spans="1:8" s="19" customFormat="1" ht="15.95" customHeight="1">
      <c r="A164" s="20"/>
      <c r="B164" s="31"/>
      <c r="C164" s="31"/>
      <c r="D164" s="31"/>
      <c r="E164" s="51"/>
      <c r="F164" s="31"/>
      <c r="G164" s="31"/>
      <c r="H164" s="31"/>
    </row>
    <row r="165" spans="1:8" s="19" customFormat="1" ht="15.95" customHeight="1">
      <c r="A165" s="20"/>
      <c r="B165" s="31"/>
      <c r="C165" s="31"/>
      <c r="D165" s="31"/>
      <c r="E165" s="51"/>
      <c r="F165" s="31"/>
      <c r="G165" s="31"/>
      <c r="H165" s="31"/>
    </row>
    <row r="166" spans="1:8" s="19" customFormat="1" ht="15.95" customHeight="1">
      <c r="A166" s="20"/>
      <c r="B166" s="31"/>
      <c r="C166" s="31"/>
      <c r="D166" s="31"/>
      <c r="E166" s="51"/>
      <c r="F166" s="31"/>
      <c r="G166" s="31"/>
      <c r="H166" s="31"/>
    </row>
    <row r="167" spans="1:8" s="89" customFormat="1">
      <c r="A167" s="31"/>
      <c r="B167" s="31"/>
      <c r="C167" s="31"/>
      <c r="D167" s="31"/>
      <c r="E167" s="31"/>
      <c r="F167" s="31"/>
      <c r="G167" s="31"/>
      <c r="H167" s="31"/>
    </row>
    <row r="168" spans="1:8" s="89" customFormat="1">
      <c r="A168" s="31"/>
      <c r="B168" s="31"/>
      <c r="C168" s="31"/>
      <c r="D168" s="31"/>
      <c r="E168" s="31"/>
      <c r="F168" s="31"/>
      <c r="G168" s="31"/>
      <c r="H168" s="31"/>
    </row>
    <row r="169" spans="1:8" s="19" customFormat="1" ht="15.95" customHeight="1">
      <c r="A169" s="30"/>
      <c r="B169" s="31"/>
      <c r="C169" s="31"/>
      <c r="D169" s="31"/>
      <c r="E169" s="51"/>
      <c r="F169" s="31"/>
      <c r="G169" s="31"/>
      <c r="H169" s="31"/>
    </row>
    <row r="170" spans="1:8" s="19" customFormat="1" ht="15.95" customHeight="1">
      <c r="A170" s="20"/>
      <c r="B170" s="31"/>
      <c r="C170" s="31"/>
      <c r="D170" s="31"/>
      <c r="E170" s="51"/>
      <c r="F170" s="31"/>
      <c r="G170" s="31"/>
      <c r="H170" s="31"/>
    </row>
    <row r="171" spans="1:8" s="19" customFormat="1" ht="15.95" customHeight="1">
      <c r="A171" s="20"/>
      <c r="B171" s="31"/>
      <c r="C171" s="31"/>
      <c r="D171" s="31"/>
      <c r="E171" s="51"/>
      <c r="F171" s="31"/>
      <c r="G171" s="31"/>
      <c r="H171" s="31"/>
    </row>
    <row r="172" spans="1:8" s="19" customFormat="1" ht="15.95" customHeight="1">
      <c r="A172" s="20"/>
      <c r="B172" s="31"/>
      <c r="C172" s="31"/>
      <c r="D172" s="31"/>
      <c r="E172" s="51"/>
      <c r="F172" s="31"/>
      <c r="G172" s="31"/>
      <c r="H172" s="31"/>
    </row>
    <row r="173" spans="1:8" s="19" customFormat="1" ht="15.95" customHeight="1">
      <c r="A173" s="20"/>
      <c r="B173" s="31"/>
      <c r="C173" s="31"/>
      <c r="D173" s="31"/>
      <c r="E173" s="51"/>
      <c r="F173" s="31"/>
      <c r="G173" s="31"/>
      <c r="H173" s="31"/>
    </row>
    <row r="174" spans="1:8" s="19" customFormat="1" ht="15.95" customHeight="1">
      <c r="A174" s="20"/>
      <c r="B174" s="31"/>
      <c r="C174" s="31"/>
      <c r="D174" s="31"/>
      <c r="E174" s="51"/>
      <c r="F174" s="31"/>
      <c r="G174" s="31"/>
      <c r="H174" s="31"/>
    </row>
    <row r="175" spans="1:8" s="89" customFormat="1">
      <c r="A175" s="31"/>
      <c r="B175" s="31"/>
      <c r="C175" s="31"/>
      <c r="D175" s="31"/>
      <c r="E175" s="31"/>
      <c r="F175" s="31"/>
      <c r="G175" s="31"/>
      <c r="H175" s="31"/>
    </row>
    <row r="176" spans="1:8" s="19" customFormat="1" ht="15.95" customHeight="1">
      <c r="A176" s="30"/>
      <c r="B176" s="31"/>
      <c r="C176" s="31"/>
      <c r="D176" s="31"/>
      <c r="E176" s="51"/>
      <c r="F176" s="31"/>
      <c r="G176" s="31"/>
      <c r="H176" s="31"/>
    </row>
    <row r="177" spans="1:8" s="19" customFormat="1" ht="15.95" customHeight="1">
      <c r="A177" s="20"/>
      <c r="B177" s="31"/>
      <c r="C177" s="31"/>
      <c r="D177" s="31"/>
      <c r="E177" s="51"/>
      <c r="F177" s="31"/>
      <c r="G177" s="31"/>
      <c r="H177" s="31"/>
    </row>
    <row r="178" spans="1:8" s="19" customFormat="1" ht="15.95" customHeight="1">
      <c r="A178" s="20"/>
      <c r="B178" s="31"/>
      <c r="C178" s="31"/>
      <c r="D178" s="31"/>
      <c r="E178" s="51"/>
      <c r="F178" s="31"/>
      <c r="G178" s="31"/>
      <c r="H178" s="31"/>
    </row>
    <row r="179" spans="1:8" s="19" customFormat="1" ht="15.95" customHeight="1">
      <c r="A179" s="20"/>
      <c r="B179" s="31"/>
      <c r="C179" s="31"/>
      <c r="D179" s="31"/>
      <c r="E179" s="51"/>
      <c r="F179" s="31"/>
      <c r="G179" s="31"/>
      <c r="H179" s="31"/>
    </row>
    <row r="180" spans="1:8" s="19" customFormat="1" ht="15.95" customHeight="1">
      <c r="A180" s="20"/>
      <c r="B180" s="31"/>
      <c r="C180" s="31"/>
      <c r="D180" s="31"/>
      <c r="E180" s="51"/>
      <c r="F180" s="31"/>
      <c r="G180" s="31"/>
      <c r="H180" s="31"/>
    </row>
    <row r="181" spans="1:8" s="19" customFormat="1" ht="15.95" customHeight="1">
      <c r="A181" s="20"/>
      <c r="B181" s="31"/>
      <c r="C181" s="31"/>
      <c r="D181" s="31"/>
      <c r="E181" s="51"/>
      <c r="F181" s="31"/>
      <c r="G181" s="31"/>
      <c r="H181" s="31"/>
    </row>
    <row r="182" spans="1:8" s="89" customFormat="1">
      <c r="A182" s="31"/>
      <c r="B182" s="31"/>
      <c r="C182" s="31"/>
      <c r="D182" s="31"/>
      <c r="E182" s="31"/>
      <c r="F182" s="31"/>
      <c r="G182" s="31"/>
      <c r="H182" s="31"/>
    </row>
    <row r="183" spans="1:8" s="19" customFormat="1" ht="15.95" customHeight="1">
      <c r="A183" s="30"/>
      <c r="B183" s="31"/>
      <c r="C183" s="31"/>
      <c r="D183" s="31"/>
      <c r="E183" s="51"/>
      <c r="F183" s="31"/>
      <c r="G183" s="31"/>
      <c r="H183" s="31"/>
    </row>
    <row r="184" spans="1:8" s="19" customFormat="1" ht="15.95" customHeight="1">
      <c r="A184" s="20"/>
      <c r="B184" s="31"/>
      <c r="C184" s="31"/>
      <c r="D184" s="31"/>
      <c r="E184" s="51"/>
      <c r="F184" s="31"/>
      <c r="G184" s="31"/>
      <c r="H184" s="31"/>
    </row>
    <row r="185" spans="1:8" s="19" customFormat="1" ht="15.95" customHeight="1">
      <c r="A185" s="20"/>
      <c r="B185" s="31"/>
      <c r="C185" s="31"/>
      <c r="D185" s="31"/>
      <c r="E185" s="51"/>
      <c r="F185" s="31"/>
      <c r="G185" s="31"/>
      <c r="H185" s="31"/>
    </row>
    <row r="186" spans="1:8" s="19" customFormat="1" ht="15.95" customHeight="1">
      <c r="A186" s="20"/>
      <c r="B186" s="31"/>
      <c r="C186" s="31"/>
      <c r="D186" s="31"/>
      <c r="E186" s="51"/>
      <c r="F186" s="31"/>
      <c r="G186" s="31"/>
      <c r="H186" s="31"/>
    </row>
    <row r="187" spans="1:8" s="19" customFormat="1" ht="15.95" customHeight="1">
      <c r="A187" s="20"/>
      <c r="B187" s="31"/>
      <c r="C187" s="31"/>
      <c r="D187" s="31"/>
      <c r="E187" s="51"/>
      <c r="F187" s="31"/>
      <c r="G187" s="31"/>
      <c r="H187" s="31"/>
    </row>
    <row r="188" spans="1:8" s="19" customFormat="1" ht="15.95" customHeight="1">
      <c r="A188" s="20"/>
      <c r="B188" s="31"/>
      <c r="C188" s="31"/>
      <c r="D188" s="31"/>
      <c r="E188" s="51"/>
      <c r="F188" s="31"/>
      <c r="G188" s="31"/>
      <c r="H188" s="31"/>
    </row>
    <row r="189" spans="1:8" s="89" customFormat="1">
      <c r="A189" s="31"/>
      <c r="B189" s="31"/>
      <c r="C189" s="31"/>
      <c r="D189" s="31"/>
      <c r="E189" s="31"/>
      <c r="F189" s="31"/>
      <c r="G189" s="31"/>
      <c r="H189" s="31"/>
    </row>
    <row r="190" spans="1:8" s="19" customFormat="1" ht="15.95" customHeight="1">
      <c r="A190" s="30"/>
      <c r="B190" s="31"/>
      <c r="C190" s="31"/>
      <c r="D190" s="31"/>
      <c r="E190" s="51"/>
      <c r="F190" s="31"/>
      <c r="G190" s="31"/>
      <c r="H190" s="31"/>
    </row>
    <row r="191" spans="1:8" s="19" customFormat="1" ht="15.95" customHeight="1">
      <c r="A191" s="20"/>
      <c r="B191" s="31"/>
      <c r="C191" s="31"/>
      <c r="D191" s="31"/>
      <c r="E191" s="51"/>
      <c r="F191" s="31"/>
      <c r="G191" s="31"/>
      <c r="H191" s="31"/>
    </row>
    <row r="192" spans="1:8" s="19" customFormat="1" ht="15.95" customHeight="1">
      <c r="A192" s="20"/>
      <c r="B192" s="31"/>
      <c r="C192" s="31"/>
      <c r="D192" s="31"/>
      <c r="E192" s="51"/>
      <c r="F192" s="31"/>
      <c r="G192" s="31"/>
      <c r="H192" s="31"/>
    </row>
    <row r="193" spans="1:8" s="19" customFormat="1" ht="15.95" customHeight="1">
      <c r="A193" s="20"/>
      <c r="B193" s="31"/>
      <c r="C193" s="31"/>
      <c r="D193" s="31"/>
      <c r="E193" s="51"/>
      <c r="F193" s="31"/>
      <c r="G193" s="31"/>
      <c r="H193" s="31"/>
    </row>
    <row r="194" spans="1:8" s="19" customFormat="1" ht="15.95" customHeight="1">
      <c r="A194" s="20"/>
      <c r="B194" s="31"/>
      <c r="C194" s="31"/>
      <c r="D194" s="31"/>
      <c r="E194" s="51"/>
      <c r="F194" s="31"/>
      <c r="G194" s="31"/>
      <c r="H194" s="31"/>
    </row>
    <row r="195" spans="1:8" s="19" customFormat="1" ht="15.95" customHeight="1">
      <c r="A195" s="20"/>
      <c r="B195" s="31"/>
      <c r="C195" s="31"/>
      <c r="D195" s="31"/>
      <c r="E195" s="51"/>
      <c r="F195" s="31"/>
      <c r="G195" s="31"/>
      <c r="H195" s="31"/>
    </row>
    <row r="196" spans="1:8" s="89" customFormat="1">
      <c r="A196" s="31"/>
      <c r="B196" s="31"/>
      <c r="C196" s="31"/>
      <c r="D196" s="31"/>
      <c r="E196" s="31"/>
      <c r="F196" s="31"/>
      <c r="G196" s="31"/>
      <c r="H196" s="31"/>
    </row>
    <row r="197" spans="1:8" s="19" customFormat="1" ht="15.95" customHeight="1">
      <c r="A197" s="30"/>
      <c r="B197" s="31"/>
      <c r="C197" s="31"/>
      <c r="D197" s="31"/>
      <c r="E197" s="51"/>
      <c r="F197" s="31"/>
      <c r="G197" s="31"/>
      <c r="H197" s="31"/>
    </row>
    <row r="198" spans="1:8" s="19" customFormat="1" ht="15.95" customHeight="1">
      <c r="A198" s="20"/>
      <c r="B198" s="31"/>
      <c r="C198" s="31"/>
      <c r="D198" s="31"/>
      <c r="E198" s="51"/>
      <c r="F198" s="31"/>
      <c r="G198" s="31"/>
      <c r="H198" s="31"/>
    </row>
    <row r="199" spans="1:8" s="19" customFormat="1" ht="15.95" customHeight="1">
      <c r="A199" s="20"/>
      <c r="B199" s="31"/>
      <c r="C199" s="31"/>
      <c r="D199" s="31"/>
      <c r="E199" s="51"/>
      <c r="F199" s="31"/>
      <c r="G199" s="31"/>
      <c r="H199" s="31"/>
    </row>
    <row r="200" spans="1:8" s="19" customFormat="1" ht="15.95" customHeight="1">
      <c r="A200" s="20"/>
      <c r="B200" s="31"/>
      <c r="C200" s="31"/>
      <c r="D200" s="31"/>
      <c r="E200" s="51"/>
      <c r="F200" s="31"/>
      <c r="G200" s="31"/>
      <c r="H200" s="31"/>
    </row>
    <row r="201" spans="1:8" s="19" customFormat="1" ht="15.95" customHeight="1">
      <c r="A201" s="20"/>
      <c r="B201" s="31"/>
      <c r="C201" s="31"/>
      <c r="D201" s="31"/>
      <c r="E201" s="51"/>
      <c r="F201" s="31"/>
      <c r="G201" s="31"/>
      <c r="H201" s="31"/>
    </row>
    <row r="202" spans="1:8" s="19" customFormat="1" ht="15.95" customHeight="1">
      <c r="A202" s="20"/>
      <c r="B202" s="31"/>
      <c r="C202" s="31"/>
      <c r="D202" s="31"/>
      <c r="E202" s="51"/>
      <c r="F202" s="31"/>
      <c r="G202" s="31"/>
      <c r="H202" s="31"/>
    </row>
    <row r="203" spans="1:8" s="89" customFormat="1">
      <c r="A203" s="31"/>
      <c r="B203" s="31"/>
      <c r="C203" s="31"/>
      <c r="D203" s="31"/>
      <c r="E203" s="31"/>
      <c r="F203" s="31"/>
      <c r="G203" s="31"/>
      <c r="H203" s="31"/>
    </row>
    <row r="204" spans="1:8" s="169" customFormat="1" ht="15.95" customHeight="1">
      <c r="A204" s="50"/>
      <c r="B204" s="31"/>
      <c r="C204" s="31"/>
      <c r="D204" s="31"/>
      <c r="E204" s="51"/>
      <c r="F204" s="31"/>
      <c r="G204" s="31"/>
      <c r="H204" s="31"/>
    </row>
    <row r="205" spans="1:8" s="169" customFormat="1" ht="15.95" customHeight="1">
      <c r="A205" s="51"/>
      <c r="B205" s="31"/>
      <c r="C205" s="31"/>
      <c r="D205" s="31"/>
      <c r="E205" s="51"/>
      <c r="F205" s="31"/>
      <c r="G205" s="31"/>
      <c r="H205" s="31"/>
    </row>
    <row r="206" spans="1:8" s="169" customFormat="1" ht="15.95" customHeight="1">
      <c r="A206" s="51"/>
      <c r="B206" s="31"/>
      <c r="C206" s="31"/>
      <c r="D206" s="31"/>
      <c r="E206" s="51"/>
      <c r="F206" s="31"/>
      <c r="G206" s="31"/>
      <c r="H206" s="31"/>
    </row>
    <row r="207" spans="1:8" s="169" customFormat="1" ht="15.95" customHeight="1">
      <c r="A207" s="51"/>
      <c r="B207" s="31"/>
      <c r="C207" s="31"/>
      <c r="D207" s="31"/>
      <c r="E207" s="51"/>
      <c r="F207" s="31"/>
      <c r="G207" s="31"/>
      <c r="H207" s="31"/>
    </row>
    <row r="208" spans="1:8" s="169" customFormat="1" ht="15.95" customHeight="1">
      <c r="A208" s="51"/>
      <c r="B208" s="31"/>
      <c r="C208" s="31"/>
      <c r="D208" s="31"/>
      <c r="E208" s="51"/>
      <c r="F208" s="31"/>
      <c r="G208" s="31"/>
      <c r="H208" s="31"/>
    </row>
    <row r="209" spans="1:8" s="169" customFormat="1" ht="15.95" customHeight="1">
      <c r="A209" s="51"/>
      <c r="B209" s="31"/>
      <c r="C209" s="31"/>
      <c r="D209" s="31"/>
      <c r="E209" s="51"/>
      <c r="F209" s="31"/>
      <c r="G209" s="31"/>
      <c r="H209" s="31"/>
    </row>
    <row r="210" spans="1:8" s="89" customFormat="1">
      <c r="A210" s="31"/>
      <c r="B210" s="31"/>
      <c r="C210" s="31"/>
      <c r="D210" s="31"/>
      <c r="E210" s="31"/>
      <c r="F210" s="31"/>
      <c r="G210" s="31"/>
      <c r="H210" s="31"/>
    </row>
    <row r="211" spans="1:8" s="89" customFormat="1">
      <c r="A211" s="29"/>
      <c r="B211" s="31"/>
      <c r="C211" s="31"/>
      <c r="D211" s="31"/>
      <c r="E211" s="31"/>
      <c r="F211" s="31"/>
      <c r="G211" s="31"/>
      <c r="H211" s="31"/>
    </row>
    <row r="212" spans="1:8" s="89" customFormat="1">
      <c r="A212" s="31"/>
      <c r="B212" s="31"/>
      <c r="C212" s="31"/>
      <c r="D212" s="31"/>
      <c r="E212" s="31"/>
      <c r="F212" s="31"/>
      <c r="G212" s="31"/>
      <c r="H212" s="31"/>
    </row>
    <row r="213" spans="1:8" s="89" customFormat="1">
      <c r="A213" s="31"/>
      <c r="B213" s="31"/>
      <c r="C213" s="31"/>
      <c r="D213" s="31"/>
      <c r="E213" s="31"/>
      <c r="F213" s="31"/>
      <c r="G213" s="31"/>
      <c r="H213" s="31"/>
    </row>
    <row r="214" spans="1:8" s="89" customFormat="1">
      <c r="A214" s="31"/>
      <c r="B214" s="31"/>
      <c r="C214" s="31"/>
      <c r="D214" s="31"/>
      <c r="E214" s="31"/>
      <c r="F214" s="31"/>
      <c r="G214" s="31"/>
      <c r="H214" s="31"/>
    </row>
    <row r="215" spans="1:8" s="89" customFormat="1">
      <c r="A215" s="31"/>
      <c r="B215" s="31"/>
      <c r="C215" s="31"/>
      <c r="D215" s="31"/>
      <c r="E215" s="31"/>
      <c r="F215" s="31"/>
      <c r="G215" s="31"/>
      <c r="H215" s="31"/>
    </row>
    <row r="216" spans="1:8" s="89" customFormat="1">
      <c r="A216" s="31"/>
      <c r="B216" s="31"/>
      <c r="C216" s="31"/>
      <c r="D216" s="31"/>
      <c r="E216" s="31"/>
      <c r="F216" s="31"/>
      <c r="G216" s="31"/>
      <c r="H216" s="31"/>
    </row>
    <row r="217" spans="1:8" s="89" customFormat="1">
      <c r="A217" s="31"/>
      <c r="B217" s="31"/>
      <c r="C217" s="31"/>
      <c r="D217" s="31"/>
      <c r="E217" s="31"/>
      <c r="F217" s="31"/>
      <c r="G217" s="31"/>
      <c r="H217" s="31"/>
    </row>
    <row r="218" spans="1:8" s="89" customFormat="1">
      <c r="A218" s="29"/>
      <c r="B218" s="31"/>
      <c r="C218" s="31"/>
      <c r="D218" s="31"/>
      <c r="E218" s="31"/>
      <c r="F218" s="31"/>
      <c r="G218" s="31"/>
      <c r="H218" s="31"/>
    </row>
    <row r="219" spans="1:8" s="89" customFormat="1">
      <c r="A219" s="31"/>
      <c r="B219" s="31"/>
      <c r="C219" s="31"/>
      <c r="D219" s="31"/>
      <c r="E219" s="31"/>
      <c r="F219" s="31"/>
      <c r="G219" s="31"/>
      <c r="H219" s="31"/>
    </row>
    <row r="220" spans="1:8" s="89" customFormat="1">
      <c r="A220" s="31"/>
      <c r="B220" s="31"/>
      <c r="C220" s="31"/>
      <c r="D220" s="31"/>
      <c r="E220" s="31"/>
      <c r="F220" s="31"/>
      <c r="G220" s="31"/>
      <c r="H220" s="31"/>
    </row>
    <row r="221" spans="1:8" s="89" customFormat="1">
      <c r="A221" s="31"/>
      <c r="B221" s="31"/>
      <c r="C221" s="31"/>
      <c r="D221" s="31"/>
      <c r="E221" s="31"/>
      <c r="F221" s="31"/>
      <c r="G221" s="31"/>
      <c r="H221" s="31"/>
    </row>
    <row r="222" spans="1:8" s="89" customFormat="1">
      <c r="A222" s="31"/>
      <c r="B222" s="31"/>
      <c r="C222" s="31"/>
      <c r="D222" s="31"/>
      <c r="E222" s="31"/>
      <c r="F222" s="31"/>
      <c r="G222" s="31"/>
      <c r="H222" s="31"/>
    </row>
    <row r="223" spans="1:8" s="89" customFormat="1">
      <c r="A223" s="31"/>
      <c r="B223" s="31"/>
      <c r="C223" s="31"/>
      <c r="D223" s="31"/>
      <c r="E223" s="31"/>
      <c r="F223" s="31"/>
      <c r="G223" s="31"/>
      <c r="H223" s="31"/>
    </row>
    <row r="224" spans="1:8" s="89" customFormat="1">
      <c r="A224" s="31"/>
      <c r="B224" s="31"/>
      <c r="C224" s="31"/>
      <c r="D224" s="31"/>
      <c r="E224" s="31"/>
      <c r="F224" s="31"/>
      <c r="G224" s="31"/>
      <c r="H224" s="31"/>
    </row>
    <row r="225" spans="1:8" s="89" customFormat="1">
      <c r="A225" s="29"/>
      <c r="B225" s="31"/>
      <c r="C225" s="31"/>
      <c r="D225" s="31"/>
      <c r="E225" s="31"/>
      <c r="F225" s="31"/>
      <c r="G225" s="31"/>
      <c r="H225" s="31"/>
    </row>
    <row r="226" spans="1:8" s="89" customFormat="1">
      <c r="A226" s="31"/>
      <c r="B226" s="31"/>
      <c r="C226" s="31"/>
      <c r="D226" s="31"/>
      <c r="E226" s="31"/>
      <c r="F226" s="31"/>
      <c r="G226" s="31"/>
      <c r="H226" s="31"/>
    </row>
    <row r="227" spans="1:8" s="89" customFormat="1">
      <c r="A227" s="31"/>
      <c r="B227" s="31"/>
      <c r="C227" s="31"/>
      <c r="D227" s="31"/>
      <c r="E227" s="31"/>
      <c r="F227" s="31"/>
      <c r="G227" s="31"/>
      <c r="H227" s="31"/>
    </row>
    <row r="228" spans="1:8" s="89" customFormat="1">
      <c r="A228" s="31"/>
      <c r="B228" s="31"/>
      <c r="C228" s="31"/>
      <c r="D228" s="31"/>
      <c r="E228" s="31"/>
      <c r="F228" s="31"/>
      <c r="G228" s="31"/>
      <c r="H228" s="31"/>
    </row>
    <row r="229" spans="1:8" s="89" customFormat="1">
      <c r="A229" s="31"/>
      <c r="B229" s="31"/>
      <c r="C229" s="31"/>
      <c r="D229" s="31"/>
      <c r="E229" s="31"/>
      <c r="F229" s="31"/>
      <c r="G229" s="31"/>
      <c r="H229" s="31"/>
    </row>
    <row r="230" spans="1:8" s="89" customFormat="1">
      <c r="A230" s="31"/>
      <c r="B230" s="31"/>
      <c r="C230" s="31"/>
      <c r="D230" s="31"/>
      <c r="E230" s="31"/>
      <c r="F230" s="31"/>
      <c r="G230" s="31"/>
      <c r="H230" s="31"/>
    </row>
    <row r="231" spans="1:8" s="89" customFormat="1">
      <c r="A231" s="31"/>
      <c r="B231" s="31"/>
      <c r="C231" s="31"/>
      <c r="D231" s="31"/>
      <c r="E231" s="31"/>
      <c r="F231" s="31"/>
      <c r="G231" s="31"/>
      <c r="H231" s="31"/>
    </row>
    <row r="232" spans="1:8" s="89" customFormat="1">
      <c r="A232" s="31"/>
      <c r="B232" s="31"/>
      <c r="C232" s="31"/>
      <c r="D232" s="31"/>
      <c r="E232" s="31"/>
      <c r="F232" s="31"/>
      <c r="G232" s="31"/>
      <c r="H232" s="31"/>
    </row>
    <row r="233" spans="1:8" s="89" customFormat="1">
      <c r="A233" s="31"/>
      <c r="B233" s="31"/>
      <c r="C233" s="31"/>
      <c r="D233" s="31"/>
      <c r="E233" s="31"/>
      <c r="F233" s="31"/>
      <c r="G233" s="31"/>
      <c r="H233" s="31"/>
    </row>
    <row r="234" spans="1:8" s="89" customFormat="1">
      <c r="A234" s="31"/>
      <c r="B234" s="31"/>
      <c r="C234" s="31"/>
      <c r="D234" s="31"/>
      <c r="E234" s="31"/>
      <c r="F234" s="31"/>
      <c r="G234" s="31"/>
      <c r="H234" s="31"/>
    </row>
    <row r="235" spans="1:8" s="89" customFormat="1">
      <c r="A235" s="31"/>
      <c r="B235" s="31"/>
      <c r="C235" s="31"/>
      <c r="D235" s="31"/>
      <c r="E235" s="31"/>
      <c r="F235" s="31"/>
      <c r="G235" s="31"/>
      <c r="H235" s="31"/>
    </row>
    <row r="236" spans="1:8" s="89" customFormat="1">
      <c r="A236" s="31"/>
      <c r="B236" s="31"/>
      <c r="C236" s="31"/>
      <c r="D236" s="31"/>
      <c r="E236" s="31"/>
      <c r="F236" s="31"/>
      <c r="G236" s="31"/>
      <c r="H236" s="31"/>
    </row>
    <row r="237" spans="1:8" s="89" customFormat="1">
      <c r="A237" s="31"/>
      <c r="B237" s="31"/>
      <c r="C237" s="31"/>
      <c r="D237" s="31"/>
      <c r="E237" s="31"/>
      <c r="F237" s="31"/>
      <c r="G237" s="31"/>
      <c r="H237" s="31"/>
    </row>
    <row r="238" spans="1:8" s="89" customFormat="1">
      <c r="A238" s="31"/>
      <c r="B238" s="31"/>
      <c r="C238" s="31"/>
      <c r="D238" s="31"/>
      <c r="E238" s="31"/>
      <c r="F238" s="31"/>
      <c r="G238" s="31"/>
      <c r="H238" s="31"/>
    </row>
    <row r="239" spans="1:8" s="89" customFormat="1">
      <c r="A239" s="31"/>
      <c r="B239" s="31"/>
      <c r="C239" s="31"/>
      <c r="D239" s="31"/>
      <c r="E239" s="31"/>
      <c r="F239" s="31"/>
      <c r="G239" s="31"/>
      <c r="H239" s="31"/>
    </row>
    <row r="240" spans="1:8" s="89" customFormat="1">
      <c r="A240" s="31"/>
      <c r="B240" s="31"/>
      <c r="C240" s="31"/>
      <c r="D240" s="31"/>
      <c r="E240" s="31"/>
      <c r="F240" s="31"/>
      <c r="G240" s="31"/>
      <c r="H240" s="31"/>
    </row>
    <row r="241" spans="1:8" s="89" customFormat="1">
      <c r="A241" s="31"/>
      <c r="B241" s="31"/>
      <c r="C241" s="31"/>
      <c r="D241" s="31"/>
      <c r="E241" s="31"/>
      <c r="F241" s="31"/>
      <c r="G241" s="31"/>
      <c r="H241" s="31"/>
    </row>
    <row r="242" spans="1:8" s="89" customFormat="1">
      <c r="A242" s="31"/>
      <c r="B242" s="31"/>
      <c r="C242" s="31"/>
      <c r="D242" s="31"/>
      <c r="E242" s="31"/>
      <c r="F242" s="31"/>
      <c r="G242" s="31"/>
      <c r="H242" s="31"/>
    </row>
    <row r="243" spans="1:8" s="89" customFormat="1">
      <c r="A243" s="31"/>
      <c r="B243" s="31"/>
      <c r="C243" s="31"/>
      <c r="D243" s="31"/>
      <c r="E243" s="31"/>
      <c r="F243" s="31"/>
      <c r="G243" s="31"/>
      <c r="H243" s="31"/>
    </row>
    <row r="244" spans="1:8" s="89" customFormat="1">
      <c r="A244" s="31"/>
      <c r="B244" s="31"/>
      <c r="C244" s="31"/>
      <c r="D244" s="31"/>
      <c r="E244" s="31"/>
      <c r="F244" s="31"/>
      <c r="G244" s="31"/>
      <c r="H244" s="31"/>
    </row>
    <row r="245" spans="1:8" s="89" customFormat="1">
      <c r="A245" s="31"/>
      <c r="B245" s="31"/>
      <c r="C245" s="31"/>
      <c r="D245" s="31"/>
      <c r="E245" s="31"/>
      <c r="F245" s="31"/>
      <c r="G245" s="31"/>
      <c r="H245" s="31"/>
    </row>
    <row r="246" spans="1:8" s="89" customFormat="1">
      <c r="A246" s="31"/>
      <c r="B246" s="31"/>
      <c r="C246" s="31"/>
      <c r="D246" s="31"/>
      <c r="E246" s="31"/>
      <c r="F246" s="31"/>
      <c r="G246" s="31"/>
      <c r="H246" s="31"/>
    </row>
    <row r="247" spans="1:8" s="89" customFormat="1">
      <c r="A247" s="31"/>
      <c r="B247" s="31"/>
      <c r="C247" s="31"/>
      <c r="D247" s="31"/>
      <c r="E247" s="31"/>
      <c r="F247" s="31"/>
      <c r="G247" s="31"/>
      <c r="H247" s="31"/>
    </row>
    <row r="248" spans="1:8" s="89" customFormat="1">
      <c r="A248" s="31"/>
      <c r="B248" s="31"/>
      <c r="C248" s="31"/>
      <c r="D248" s="31"/>
      <c r="E248" s="31"/>
      <c r="F248" s="31"/>
      <c r="G248" s="31"/>
      <c r="H248" s="31"/>
    </row>
    <row r="249" spans="1:8" s="89" customFormat="1">
      <c r="A249" s="31"/>
      <c r="B249" s="31"/>
      <c r="C249" s="31"/>
      <c r="D249" s="31"/>
      <c r="E249" s="31"/>
      <c r="F249" s="31"/>
      <c r="G249" s="31"/>
      <c r="H249" s="31"/>
    </row>
    <row r="250" spans="1:8" s="89" customFormat="1">
      <c r="A250" s="31"/>
      <c r="B250" s="31"/>
      <c r="C250" s="31"/>
      <c r="D250" s="31"/>
      <c r="E250" s="31"/>
      <c r="F250" s="31"/>
      <c r="G250" s="31"/>
      <c r="H250" s="31"/>
    </row>
    <row r="251" spans="1:8" s="89" customFormat="1">
      <c r="A251" s="31"/>
      <c r="B251" s="31"/>
      <c r="C251" s="31"/>
      <c r="D251" s="31"/>
      <c r="E251" s="31"/>
      <c r="F251" s="31"/>
      <c r="G251" s="31"/>
      <c r="H251" s="31"/>
    </row>
    <row r="252" spans="1:8" s="89" customFormat="1">
      <c r="A252" s="31"/>
      <c r="B252" s="31"/>
      <c r="C252" s="31"/>
      <c r="D252" s="31"/>
      <c r="E252" s="31"/>
      <c r="F252" s="31"/>
      <c r="G252" s="31"/>
      <c r="H252" s="31"/>
    </row>
    <row r="253" spans="1:8" s="89" customFormat="1">
      <c r="A253" s="31"/>
      <c r="B253" s="31"/>
      <c r="C253" s="31"/>
      <c r="D253" s="31"/>
      <c r="E253" s="31"/>
      <c r="F253" s="31"/>
      <c r="G253" s="31"/>
      <c r="H253" s="31"/>
    </row>
    <row r="254" spans="1:8" s="89" customFormat="1">
      <c r="A254" s="31"/>
      <c r="B254" s="31"/>
      <c r="C254" s="31"/>
      <c r="D254" s="31"/>
      <c r="E254" s="31"/>
      <c r="F254" s="31"/>
      <c r="G254" s="31"/>
      <c r="H254" s="31"/>
    </row>
    <row r="255" spans="1:8" s="89" customFormat="1">
      <c r="A255" s="31"/>
      <c r="B255" s="31"/>
      <c r="C255" s="31"/>
      <c r="D255" s="31"/>
      <c r="E255" s="31"/>
      <c r="F255" s="31"/>
      <c r="G255" s="31"/>
      <c r="H255" s="31"/>
    </row>
    <row r="256" spans="1:8" s="89" customFormat="1">
      <c r="A256" s="31"/>
      <c r="B256" s="31"/>
      <c r="C256" s="31"/>
      <c r="D256" s="31"/>
      <c r="E256" s="31"/>
      <c r="F256" s="31"/>
      <c r="G256" s="31"/>
      <c r="H256" s="31"/>
    </row>
    <row r="257" spans="1:8" s="89" customFormat="1">
      <c r="A257" s="31"/>
      <c r="B257" s="31"/>
      <c r="C257" s="31"/>
      <c r="D257" s="31"/>
      <c r="E257" s="31"/>
      <c r="F257" s="31"/>
      <c r="G257" s="31"/>
      <c r="H257" s="31"/>
    </row>
    <row r="258" spans="1:8" s="89" customFormat="1">
      <c r="A258" s="31"/>
      <c r="B258" s="31"/>
      <c r="C258" s="31"/>
      <c r="D258" s="31"/>
      <c r="E258" s="31"/>
      <c r="F258" s="31"/>
      <c r="G258" s="31"/>
      <c r="H258" s="31"/>
    </row>
    <row r="259" spans="1:8" s="89" customFormat="1">
      <c r="A259" s="31"/>
      <c r="B259" s="31"/>
      <c r="C259" s="31"/>
      <c r="D259" s="31"/>
      <c r="E259" s="31"/>
      <c r="F259" s="31"/>
      <c r="G259" s="31"/>
      <c r="H259" s="31"/>
    </row>
    <row r="260" spans="1:8" s="89" customFormat="1">
      <c r="A260" s="31"/>
      <c r="B260" s="31"/>
      <c r="C260" s="31"/>
      <c r="D260" s="31"/>
      <c r="E260" s="31"/>
      <c r="F260" s="31"/>
      <c r="G260" s="31"/>
      <c r="H260" s="31"/>
    </row>
    <row r="261" spans="1:8" s="89" customFormat="1">
      <c r="A261" s="31"/>
      <c r="B261" s="31"/>
      <c r="C261" s="31"/>
      <c r="D261" s="31"/>
      <c r="E261" s="31"/>
      <c r="F261" s="31"/>
      <c r="G261" s="31"/>
      <c r="H261" s="31"/>
    </row>
    <row r="262" spans="1:8" s="89" customFormat="1">
      <c r="A262" s="31"/>
      <c r="B262" s="31"/>
      <c r="C262" s="31"/>
      <c r="D262" s="31"/>
      <c r="E262" s="31"/>
      <c r="F262" s="31"/>
      <c r="G262" s="31"/>
      <c r="H262" s="31"/>
    </row>
    <row r="263" spans="1:8" s="89" customFormat="1">
      <c r="A263" s="31"/>
      <c r="B263" s="31"/>
      <c r="C263" s="31"/>
      <c r="D263" s="31"/>
      <c r="E263" s="31"/>
      <c r="F263" s="31"/>
      <c r="G263" s="31"/>
      <c r="H263" s="31"/>
    </row>
    <row r="264" spans="1:8" s="89" customFormat="1">
      <c r="A264" s="31"/>
      <c r="B264" s="31"/>
      <c r="C264" s="31"/>
      <c r="D264" s="31"/>
      <c r="E264" s="31"/>
      <c r="F264" s="31"/>
      <c r="G264" s="31"/>
      <c r="H264" s="31"/>
    </row>
    <row r="265" spans="1:8" s="89" customFormat="1">
      <c r="A265" s="31"/>
      <c r="B265" s="31"/>
      <c r="C265" s="31"/>
      <c r="D265" s="31"/>
      <c r="E265" s="31"/>
      <c r="F265" s="31"/>
      <c r="G265" s="31"/>
      <c r="H265" s="31"/>
    </row>
    <row r="266" spans="1:8" s="89" customFormat="1">
      <c r="A266" s="31"/>
      <c r="B266" s="31"/>
      <c r="C266" s="31"/>
      <c r="D266" s="31"/>
      <c r="E266" s="31"/>
      <c r="F266" s="31"/>
      <c r="G266" s="31"/>
      <c r="H266" s="31"/>
    </row>
    <row r="267" spans="1:8" s="89" customFormat="1">
      <c r="A267" s="31"/>
      <c r="B267" s="31"/>
      <c r="C267" s="31"/>
      <c r="D267" s="31"/>
      <c r="E267" s="31"/>
      <c r="F267" s="31"/>
      <c r="G267" s="31"/>
      <c r="H267" s="31"/>
    </row>
    <row r="268" spans="1:8" s="89" customFormat="1">
      <c r="A268" s="31"/>
      <c r="B268" s="31"/>
      <c r="C268" s="31"/>
      <c r="D268" s="31"/>
      <c r="E268" s="31"/>
      <c r="F268" s="31"/>
      <c r="G268" s="31"/>
      <c r="H268" s="31"/>
    </row>
    <row r="269" spans="1:8" s="89" customFormat="1">
      <c r="A269" s="31"/>
      <c r="B269" s="31"/>
      <c r="C269" s="31"/>
      <c r="D269" s="31"/>
      <c r="E269" s="31"/>
      <c r="F269" s="31"/>
      <c r="G269" s="31"/>
      <c r="H269" s="31"/>
    </row>
    <row r="270" spans="1:8" s="89" customFormat="1">
      <c r="A270" s="31"/>
      <c r="B270" s="31"/>
      <c r="C270" s="31"/>
      <c r="D270" s="31"/>
      <c r="E270" s="31"/>
      <c r="F270" s="31"/>
      <c r="G270" s="31"/>
      <c r="H270" s="31"/>
    </row>
    <row r="271" spans="1:8" s="89" customFormat="1">
      <c r="A271" s="31"/>
      <c r="B271" s="31"/>
      <c r="C271" s="31"/>
      <c r="D271" s="31"/>
      <c r="E271" s="31"/>
      <c r="F271" s="31"/>
      <c r="G271" s="31"/>
      <c r="H271" s="31"/>
    </row>
    <row r="272" spans="1:8" s="89" customFormat="1">
      <c r="A272" s="31"/>
      <c r="B272" s="31"/>
      <c r="C272" s="31"/>
      <c r="D272" s="31"/>
      <c r="E272" s="31"/>
      <c r="F272" s="31"/>
      <c r="G272" s="31"/>
      <c r="H272" s="31"/>
    </row>
    <row r="273" spans="1:8" s="89" customFormat="1">
      <c r="A273" s="31"/>
      <c r="B273" s="31"/>
      <c r="C273" s="31"/>
      <c r="D273" s="31"/>
      <c r="E273" s="31"/>
      <c r="F273" s="31"/>
      <c r="G273" s="31"/>
      <c r="H273" s="31"/>
    </row>
    <row r="274" spans="1:8" s="89" customFormat="1">
      <c r="A274" s="31"/>
      <c r="B274" s="31"/>
      <c r="C274" s="31"/>
      <c r="D274" s="31"/>
      <c r="E274" s="31"/>
      <c r="F274" s="31"/>
      <c r="G274" s="31"/>
      <c r="H274" s="31"/>
    </row>
    <row r="275" spans="1:8" s="89" customFormat="1">
      <c r="A275" s="31"/>
      <c r="B275" s="31"/>
      <c r="C275" s="31"/>
      <c r="D275" s="31"/>
      <c r="E275" s="31"/>
      <c r="F275" s="31"/>
      <c r="G275" s="31"/>
      <c r="H275" s="31"/>
    </row>
    <row r="276" spans="1:8" s="89" customFormat="1">
      <c r="A276" s="31"/>
      <c r="B276" s="31"/>
      <c r="C276" s="31"/>
      <c r="D276" s="31"/>
      <c r="E276" s="31"/>
      <c r="F276" s="31"/>
      <c r="G276" s="31"/>
      <c r="H276" s="31"/>
    </row>
    <row r="277" spans="1:8" s="89" customFormat="1">
      <c r="A277" s="31"/>
      <c r="B277" s="31"/>
      <c r="C277" s="31"/>
      <c r="D277" s="31"/>
      <c r="E277" s="31"/>
      <c r="F277" s="31"/>
      <c r="G277" s="31"/>
      <c r="H277" s="31"/>
    </row>
    <row r="278" spans="1:8" s="89" customFormat="1">
      <c r="A278" s="31"/>
      <c r="B278" s="31"/>
      <c r="C278" s="31"/>
      <c r="D278" s="31"/>
      <c r="E278" s="31"/>
      <c r="F278" s="31"/>
      <c r="G278" s="31"/>
      <c r="H278" s="31"/>
    </row>
    <row r="279" spans="1:8" s="89" customFormat="1">
      <c r="A279" s="31"/>
      <c r="B279" s="31"/>
      <c r="C279" s="31"/>
      <c r="D279" s="31"/>
      <c r="E279" s="31"/>
      <c r="F279" s="31"/>
      <c r="G279" s="31"/>
      <c r="H279" s="31"/>
    </row>
    <row r="280" spans="1:8" s="89" customFormat="1">
      <c r="A280" s="31"/>
      <c r="B280" s="31"/>
      <c r="C280" s="31"/>
      <c r="D280" s="31"/>
      <c r="E280" s="31"/>
      <c r="F280" s="31"/>
      <c r="G280" s="31"/>
      <c r="H280" s="31"/>
    </row>
    <row r="281" spans="1:8" s="89" customFormat="1">
      <c r="A281" s="31"/>
      <c r="B281" s="31"/>
      <c r="C281" s="31"/>
      <c r="D281" s="31"/>
      <c r="E281" s="31"/>
      <c r="F281" s="31"/>
      <c r="G281" s="31"/>
      <c r="H281" s="31"/>
    </row>
    <row r="282" spans="1:8" s="89" customFormat="1">
      <c r="A282" s="31"/>
      <c r="B282" s="31"/>
      <c r="C282" s="31"/>
      <c r="D282" s="31"/>
      <c r="E282" s="31"/>
      <c r="F282" s="31"/>
      <c r="G282" s="31"/>
      <c r="H282" s="31"/>
    </row>
    <row r="283" spans="1:8" s="89" customFormat="1">
      <c r="A283" s="31"/>
      <c r="B283" s="31"/>
      <c r="C283" s="31"/>
      <c r="D283" s="31"/>
      <c r="E283" s="31"/>
      <c r="F283" s="31"/>
      <c r="G283" s="31"/>
      <c r="H283" s="31"/>
    </row>
    <row r="284" spans="1:8" s="89" customFormat="1">
      <c r="A284" s="31"/>
      <c r="B284" s="31"/>
      <c r="C284" s="31"/>
      <c r="D284" s="31"/>
      <c r="E284" s="31"/>
      <c r="F284" s="31"/>
      <c r="G284" s="31"/>
      <c r="H284" s="31"/>
    </row>
    <row r="285" spans="1:8" s="89" customFormat="1">
      <c r="A285" s="31"/>
      <c r="B285" s="31"/>
      <c r="C285" s="31"/>
      <c r="D285" s="31"/>
      <c r="E285" s="31"/>
      <c r="F285" s="31"/>
      <c r="G285" s="31"/>
      <c r="H285" s="31"/>
    </row>
    <row r="286" spans="1:8" s="89" customFormat="1">
      <c r="A286" s="31"/>
      <c r="B286" s="31"/>
      <c r="C286" s="31"/>
      <c r="D286" s="31"/>
      <c r="E286" s="31"/>
      <c r="F286" s="31"/>
      <c r="G286" s="31"/>
      <c r="H286" s="31"/>
    </row>
    <row r="287" spans="1:8" s="89" customFormat="1">
      <c r="A287" s="31"/>
      <c r="B287" s="31"/>
      <c r="C287" s="31"/>
      <c r="D287" s="31"/>
      <c r="E287" s="31"/>
      <c r="F287" s="31"/>
      <c r="G287" s="31"/>
      <c r="H287" s="31"/>
    </row>
    <row r="288" spans="1:8" s="89" customFormat="1">
      <c r="A288" s="31"/>
      <c r="B288" s="31"/>
      <c r="C288" s="31"/>
      <c r="D288" s="31"/>
      <c r="E288" s="31"/>
      <c r="F288" s="31"/>
      <c r="G288" s="31"/>
      <c r="H288" s="31"/>
    </row>
    <row r="289" spans="1:8" s="89" customFormat="1">
      <c r="A289" s="31"/>
      <c r="B289" s="31"/>
      <c r="C289" s="31"/>
      <c r="D289" s="31"/>
      <c r="E289" s="31"/>
      <c r="F289" s="31"/>
      <c r="G289" s="31"/>
      <c r="H289" s="31"/>
    </row>
    <row r="290" spans="1:8" s="89" customFormat="1">
      <c r="A290" s="31"/>
      <c r="B290" s="31"/>
      <c r="C290" s="31"/>
      <c r="D290" s="31"/>
      <c r="E290" s="31"/>
      <c r="F290" s="31"/>
      <c r="G290" s="31"/>
      <c r="H290" s="31"/>
    </row>
    <row r="291" spans="1:8" s="89" customFormat="1">
      <c r="A291" s="31"/>
      <c r="B291" s="31"/>
      <c r="C291" s="31"/>
      <c r="D291" s="31"/>
      <c r="E291" s="31"/>
      <c r="F291" s="31"/>
      <c r="G291" s="31"/>
      <c r="H291" s="31"/>
    </row>
    <row r="292" spans="1:8" s="89" customFormat="1">
      <c r="A292" s="31"/>
      <c r="B292" s="31"/>
      <c r="C292" s="31"/>
      <c r="D292" s="31"/>
      <c r="E292" s="31"/>
      <c r="F292" s="31"/>
      <c r="G292" s="31"/>
      <c r="H292" s="31"/>
    </row>
    <row r="293" spans="1:8" s="89" customFormat="1">
      <c r="A293" s="31"/>
      <c r="B293" s="31"/>
      <c r="C293" s="31"/>
      <c r="D293" s="31"/>
      <c r="E293" s="31"/>
      <c r="F293" s="31"/>
      <c r="G293" s="31"/>
      <c r="H293" s="31"/>
    </row>
    <row r="294" spans="1:8" s="89" customFormat="1">
      <c r="A294" s="31"/>
      <c r="B294" s="31"/>
      <c r="C294" s="31"/>
      <c r="D294" s="31"/>
      <c r="E294" s="31"/>
      <c r="F294" s="31"/>
      <c r="G294" s="31"/>
      <c r="H294" s="31"/>
    </row>
    <row r="295" spans="1:8" s="89" customFormat="1">
      <c r="A295" s="31"/>
      <c r="B295" s="31"/>
      <c r="C295" s="31"/>
      <c r="D295" s="31"/>
      <c r="E295" s="31"/>
      <c r="F295" s="31"/>
      <c r="G295" s="31"/>
      <c r="H295" s="31"/>
    </row>
    <row r="296" spans="1:8" s="89" customFormat="1">
      <c r="A296" s="31"/>
      <c r="B296" s="31"/>
      <c r="C296" s="31"/>
      <c r="D296" s="31"/>
      <c r="E296" s="31"/>
      <c r="F296" s="31"/>
      <c r="G296" s="31"/>
      <c r="H296" s="31"/>
    </row>
    <row r="297" spans="1:8" s="89" customFormat="1">
      <c r="A297" s="31"/>
      <c r="B297" s="31"/>
      <c r="C297" s="31"/>
      <c r="D297" s="31"/>
      <c r="E297" s="31"/>
      <c r="F297" s="31"/>
      <c r="G297" s="31"/>
      <c r="H297" s="31"/>
    </row>
    <row r="298" spans="1:8" s="89" customFormat="1">
      <c r="A298" s="31"/>
      <c r="B298" s="31"/>
      <c r="C298" s="31"/>
      <c r="D298" s="31"/>
      <c r="E298" s="31"/>
      <c r="F298" s="31"/>
      <c r="G298" s="31"/>
      <c r="H298" s="31"/>
    </row>
    <row r="299" spans="1:8" s="89" customFormat="1">
      <c r="A299" s="31"/>
      <c r="B299" s="31"/>
      <c r="C299" s="31"/>
      <c r="D299" s="31"/>
      <c r="E299" s="31"/>
      <c r="F299" s="31"/>
      <c r="G299" s="31"/>
      <c r="H299" s="31"/>
    </row>
    <row r="300" spans="1:8" s="89" customFormat="1">
      <c r="A300" s="31"/>
      <c r="B300" s="31"/>
      <c r="C300" s="31"/>
      <c r="D300" s="31"/>
      <c r="E300" s="31"/>
      <c r="F300" s="31"/>
      <c r="G300" s="31"/>
      <c r="H300" s="31"/>
    </row>
    <row r="301" spans="1:8" s="89" customFormat="1">
      <c r="A301" s="31"/>
      <c r="B301" s="31"/>
      <c r="C301" s="31"/>
      <c r="D301" s="31"/>
      <c r="E301" s="31"/>
      <c r="F301" s="31"/>
      <c r="G301" s="31"/>
      <c r="H301" s="31"/>
    </row>
    <row r="302" spans="1:8" s="89" customFormat="1">
      <c r="A302" s="31"/>
      <c r="B302" s="31"/>
      <c r="C302" s="31"/>
      <c r="D302" s="31"/>
      <c r="E302" s="31"/>
      <c r="F302" s="31"/>
      <c r="G302" s="31"/>
      <c r="H302" s="31"/>
    </row>
    <row r="303" spans="1:8" s="89" customFormat="1">
      <c r="A303" s="31"/>
      <c r="B303" s="31"/>
      <c r="C303" s="31"/>
      <c r="D303" s="31"/>
      <c r="E303" s="31"/>
      <c r="F303" s="31"/>
      <c r="G303" s="31"/>
      <c r="H303" s="31"/>
    </row>
    <row r="304" spans="1:8" s="89" customFormat="1">
      <c r="A304" s="31"/>
      <c r="B304" s="31"/>
      <c r="C304" s="31"/>
      <c r="D304" s="31"/>
      <c r="E304" s="31"/>
      <c r="F304" s="31"/>
      <c r="G304" s="31"/>
      <c r="H304" s="31"/>
    </row>
    <row r="305" spans="1:8" s="89" customFormat="1">
      <c r="A305" s="31"/>
      <c r="B305" s="31"/>
      <c r="C305" s="31"/>
      <c r="D305" s="31"/>
      <c r="E305" s="31"/>
      <c r="F305" s="31"/>
      <c r="G305" s="31"/>
      <c r="H305" s="31"/>
    </row>
    <row r="306" spans="1:8" s="89" customFormat="1">
      <c r="A306" s="31"/>
      <c r="B306" s="31"/>
      <c r="C306" s="31"/>
      <c r="D306" s="31"/>
      <c r="E306" s="31"/>
      <c r="F306" s="31"/>
      <c r="G306" s="31"/>
      <c r="H306" s="31"/>
    </row>
    <row r="307" spans="1:8" s="89" customFormat="1">
      <c r="A307" s="31"/>
      <c r="B307" s="31"/>
      <c r="C307" s="31"/>
      <c r="D307" s="31"/>
      <c r="E307" s="31"/>
      <c r="F307" s="31"/>
      <c r="G307" s="31"/>
      <c r="H307" s="31"/>
    </row>
    <row r="308" spans="1:8" s="89" customFormat="1">
      <c r="A308" s="31"/>
      <c r="B308" s="31"/>
      <c r="C308" s="31"/>
      <c r="D308" s="31"/>
      <c r="E308" s="31"/>
      <c r="F308" s="31"/>
      <c r="G308" s="31"/>
      <c r="H308" s="31"/>
    </row>
    <row r="309" spans="1:8" s="89" customFormat="1">
      <c r="A309" s="31"/>
      <c r="B309" s="31"/>
      <c r="C309" s="31"/>
      <c r="D309" s="31"/>
      <c r="E309" s="31"/>
      <c r="F309" s="31"/>
      <c r="G309" s="31"/>
      <c r="H309" s="31"/>
    </row>
    <row r="310" spans="1:8" s="89" customFormat="1">
      <c r="A310" s="31"/>
      <c r="B310" s="31"/>
      <c r="C310" s="31"/>
      <c r="D310" s="31"/>
      <c r="E310" s="31"/>
      <c r="F310" s="31"/>
      <c r="G310" s="31"/>
      <c r="H310" s="31"/>
    </row>
    <row r="311" spans="1:8" s="89" customFormat="1">
      <c r="A311" s="31"/>
      <c r="B311" s="31"/>
      <c r="C311" s="31"/>
      <c r="D311" s="31"/>
      <c r="E311" s="31"/>
      <c r="F311" s="31"/>
      <c r="G311" s="31"/>
      <c r="H311" s="31"/>
    </row>
    <row r="312" spans="1:8" s="89" customFormat="1">
      <c r="A312" s="31"/>
      <c r="B312" s="31"/>
      <c r="C312" s="31"/>
      <c r="D312" s="31"/>
      <c r="E312" s="31"/>
      <c r="F312" s="31"/>
      <c r="G312" s="31"/>
      <c r="H312" s="31"/>
    </row>
    <row r="313" spans="1:8" s="89" customFormat="1">
      <c r="A313" s="31"/>
      <c r="B313" s="31"/>
      <c r="C313" s="31"/>
      <c r="D313" s="31"/>
      <c r="E313" s="31"/>
      <c r="F313" s="31"/>
      <c r="G313" s="31"/>
      <c r="H313" s="31"/>
    </row>
    <row r="314" spans="1:8" s="89" customFormat="1">
      <c r="A314" s="31"/>
      <c r="B314" s="31"/>
      <c r="C314" s="31"/>
      <c r="D314" s="31"/>
      <c r="E314" s="31"/>
      <c r="F314" s="31"/>
      <c r="G314" s="31"/>
      <c r="H314" s="31"/>
    </row>
    <row r="315" spans="1:8" s="89" customFormat="1">
      <c r="A315" s="31"/>
      <c r="B315" s="31"/>
      <c r="C315" s="31"/>
      <c r="D315" s="31"/>
      <c r="E315" s="31"/>
      <c r="F315" s="31"/>
      <c r="G315" s="31"/>
      <c r="H315" s="31"/>
    </row>
    <row r="316" spans="1:8" s="89" customFormat="1">
      <c r="A316" s="31"/>
      <c r="B316" s="31"/>
      <c r="C316" s="31"/>
      <c r="D316" s="31"/>
      <c r="E316" s="31"/>
      <c r="F316" s="31"/>
      <c r="G316" s="31"/>
      <c r="H316" s="31"/>
    </row>
    <row r="317" spans="1:8" s="89" customFormat="1">
      <c r="A317" s="31"/>
      <c r="B317" s="31"/>
      <c r="C317" s="31"/>
      <c r="D317" s="31"/>
      <c r="E317" s="31"/>
      <c r="F317" s="31"/>
      <c r="G317" s="31"/>
      <c r="H317" s="31"/>
    </row>
    <row r="318" spans="1:8" s="89" customFormat="1">
      <c r="A318" s="31"/>
      <c r="B318" s="31"/>
      <c r="C318" s="31"/>
      <c r="D318" s="31"/>
      <c r="E318" s="31"/>
      <c r="F318" s="31"/>
      <c r="G318" s="31"/>
      <c r="H318" s="31"/>
    </row>
    <row r="319" spans="1:8" s="89" customFormat="1">
      <c r="A319" s="31"/>
      <c r="B319" s="31"/>
      <c r="C319" s="31"/>
      <c r="D319" s="31"/>
      <c r="E319" s="31"/>
      <c r="F319" s="31"/>
      <c r="G319" s="31"/>
      <c r="H319" s="31"/>
    </row>
    <row r="320" spans="1:8" s="89" customFormat="1">
      <c r="A320" s="31"/>
      <c r="B320" s="31"/>
      <c r="C320" s="31"/>
      <c r="D320" s="31"/>
      <c r="E320" s="31"/>
      <c r="F320" s="31"/>
      <c r="G320" s="31"/>
      <c r="H320" s="31"/>
    </row>
    <row r="321" spans="1:8" s="89" customFormat="1" ht="15.75">
      <c r="A321" s="31"/>
      <c r="B321" s="51"/>
      <c r="C321" s="51"/>
      <c r="D321" s="51"/>
      <c r="E321" s="31"/>
      <c r="F321" s="51"/>
      <c r="G321" s="51"/>
      <c r="H321" s="51"/>
    </row>
    <row r="322" spans="1:8" s="89" customFormat="1" ht="15.75">
      <c r="A322" s="31"/>
      <c r="B322" s="51"/>
      <c r="C322" s="51"/>
      <c r="D322" s="51"/>
      <c r="E322" s="31"/>
      <c r="F322" s="51"/>
      <c r="G322" s="51"/>
      <c r="H322" s="51"/>
    </row>
    <row r="323" spans="1:8" s="89" customFormat="1" ht="15.75">
      <c r="A323" s="31"/>
      <c r="B323" s="51"/>
      <c r="C323" s="51"/>
      <c r="D323" s="51"/>
      <c r="E323" s="31"/>
      <c r="F323" s="51"/>
      <c r="G323" s="51"/>
      <c r="H323" s="51"/>
    </row>
    <row r="324" spans="1:8" s="89" customFormat="1" ht="15.75">
      <c r="A324" s="31"/>
      <c r="B324" s="51"/>
      <c r="C324" s="51"/>
      <c r="D324" s="51"/>
      <c r="E324" s="31"/>
      <c r="F324" s="51"/>
      <c r="G324" s="51"/>
      <c r="H324" s="51"/>
    </row>
    <row r="325" spans="1:8" s="89" customFormat="1" ht="15.75">
      <c r="A325" s="31"/>
      <c r="B325" s="51"/>
      <c r="C325" s="51"/>
      <c r="D325" s="51"/>
      <c r="E325" s="31"/>
      <c r="F325" s="51"/>
      <c r="G325" s="51"/>
      <c r="H325" s="51"/>
    </row>
    <row r="326" spans="1:8" s="89" customFormat="1" ht="15.75">
      <c r="A326" s="31"/>
      <c r="B326" s="51"/>
      <c r="C326" s="51"/>
      <c r="D326" s="51"/>
      <c r="E326" s="31"/>
      <c r="F326" s="51"/>
      <c r="G326" s="51"/>
      <c r="H326" s="51"/>
    </row>
    <row r="327" spans="1:8" s="89" customFormat="1">
      <c r="A327" s="31"/>
      <c r="B327" s="31"/>
      <c r="C327" s="31"/>
      <c r="D327" s="31"/>
      <c r="E327" s="31"/>
      <c r="F327" s="31"/>
      <c r="G327" s="31"/>
      <c r="H327" s="31"/>
    </row>
    <row r="328" spans="1:8" s="89" customFormat="1" ht="15.75">
      <c r="A328" s="31"/>
      <c r="B328" s="51"/>
      <c r="C328" s="51"/>
      <c r="D328" s="51"/>
      <c r="E328" s="31"/>
      <c r="F328" s="51"/>
      <c r="G328" s="51"/>
      <c r="H328" s="51"/>
    </row>
    <row r="329" spans="1:8" s="89" customFormat="1" ht="15.75">
      <c r="A329" s="31"/>
      <c r="B329" s="51"/>
      <c r="C329" s="51"/>
      <c r="D329" s="51"/>
      <c r="E329" s="31"/>
      <c r="F329" s="51"/>
      <c r="G329" s="51"/>
      <c r="H329" s="51"/>
    </row>
    <row r="330" spans="1:8" s="89" customFormat="1" ht="15.75">
      <c r="A330" s="31"/>
      <c r="B330" s="51"/>
      <c r="C330" s="51"/>
      <c r="D330" s="51"/>
      <c r="E330" s="31"/>
      <c r="F330" s="51"/>
      <c r="G330" s="51"/>
      <c r="H330" s="51"/>
    </row>
    <row r="331" spans="1:8" s="89" customFormat="1" ht="15.75">
      <c r="A331" s="31"/>
      <c r="B331" s="51"/>
      <c r="C331" s="51"/>
      <c r="D331" s="51"/>
      <c r="E331" s="31"/>
      <c r="F331" s="51"/>
      <c r="G331" s="51"/>
      <c r="H331" s="51"/>
    </row>
    <row r="332" spans="1:8" s="89" customFormat="1" ht="15.75">
      <c r="A332" s="31"/>
      <c r="B332" s="51"/>
      <c r="C332" s="51"/>
      <c r="D332" s="51"/>
      <c r="E332" s="31"/>
      <c r="F332" s="51"/>
      <c r="G332" s="51"/>
      <c r="H332" s="51"/>
    </row>
    <row r="333" spans="1:8" s="89" customFormat="1" ht="15.75">
      <c r="A333" s="31"/>
      <c r="B333" s="51"/>
      <c r="C333" s="51"/>
      <c r="D333" s="51"/>
      <c r="E333" s="31"/>
      <c r="F333" s="51"/>
      <c r="G333" s="51"/>
      <c r="H333" s="51"/>
    </row>
    <row r="334" spans="1:8" s="89" customFormat="1">
      <c r="A334" s="31"/>
      <c r="B334" s="31"/>
      <c r="C334" s="31"/>
      <c r="D334" s="31"/>
      <c r="E334" s="31"/>
      <c r="F334" s="31"/>
      <c r="G334" s="31"/>
      <c r="H334" s="31"/>
    </row>
    <row r="335" spans="1:8" s="89" customFormat="1" ht="15.75">
      <c r="A335" s="31"/>
      <c r="B335" s="51"/>
      <c r="C335" s="51"/>
      <c r="D335" s="51"/>
      <c r="E335" s="31"/>
      <c r="F335" s="51"/>
      <c r="G335" s="51"/>
      <c r="H335" s="51"/>
    </row>
    <row r="336" spans="1:8" s="89" customFormat="1" ht="15.75">
      <c r="A336" s="31"/>
      <c r="B336" s="51"/>
      <c r="C336" s="51"/>
      <c r="D336" s="51"/>
      <c r="E336" s="31"/>
      <c r="F336" s="51"/>
      <c r="G336" s="51"/>
      <c r="H336" s="51"/>
    </row>
    <row r="337" spans="1:8" s="89" customFormat="1" ht="15.75">
      <c r="A337" s="31"/>
      <c r="B337" s="51"/>
      <c r="C337" s="51"/>
      <c r="D337" s="51"/>
      <c r="E337" s="31"/>
      <c r="F337" s="51"/>
      <c r="G337" s="51"/>
      <c r="H337" s="51"/>
    </row>
    <row r="338" spans="1:8" s="89" customFormat="1" ht="15.75">
      <c r="A338" s="31"/>
      <c r="B338" s="51"/>
      <c r="C338" s="51"/>
      <c r="D338" s="51"/>
      <c r="E338" s="31"/>
      <c r="F338" s="51"/>
      <c r="G338" s="51"/>
      <c r="H338" s="51"/>
    </row>
    <row r="339" spans="1:8" s="89" customFormat="1" ht="15.75">
      <c r="A339" s="31"/>
      <c r="B339" s="51"/>
      <c r="C339" s="51"/>
      <c r="D339" s="51"/>
      <c r="E339" s="31"/>
      <c r="F339" s="51"/>
      <c r="G339" s="51"/>
      <c r="H339" s="51"/>
    </row>
    <row r="340" spans="1:8" s="89" customFormat="1" ht="15.75">
      <c r="A340" s="31"/>
      <c r="B340" s="51"/>
      <c r="C340" s="51"/>
      <c r="D340" s="51"/>
      <c r="E340" s="31"/>
      <c r="F340" s="51"/>
      <c r="G340" s="51"/>
      <c r="H340" s="51"/>
    </row>
    <row r="341" spans="1:8" s="89" customFormat="1">
      <c r="A341" s="31"/>
      <c r="B341" s="31"/>
      <c r="C341" s="31"/>
      <c r="D341" s="31"/>
      <c r="E341" s="31"/>
      <c r="F341" s="31"/>
      <c r="G341" s="31"/>
      <c r="H341" s="31"/>
    </row>
    <row r="342" spans="1:8" s="89" customFormat="1" ht="15.75">
      <c r="A342" s="31"/>
      <c r="B342" s="51"/>
      <c r="C342" s="51"/>
      <c r="D342" s="51"/>
      <c r="E342" s="31"/>
      <c r="F342" s="51"/>
      <c r="G342" s="51"/>
      <c r="H342" s="51"/>
    </row>
    <row r="343" spans="1:8" s="89" customFormat="1" ht="15.75">
      <c r="A343" s="31"/>
      <c r="B343" s="51"/>
      <c r="C343" s="51"/>
      <c r="D343" s="51"/>
      <c r="E343" s="31"/>
      <c r="F343" s="51"/>
      <c r="G343" s="51"/>
      <c r="H343" s="51"/>
    </row>
    <row r="344" spans="1:8" s="89" customFormat="1" ht="15.75">
      <c r="A344" s="31"/>
      <c r="B344" s="51"/>
      <c r="C344" s="51"/>
      <c r="D344" s="51"/>
      <c r="E344" s="31"/>
      <c r="F344" s="51"/>
      <c r="G344" s="51"/>
      <c r="H344" s="51"/>
    </row>
    <row r="345" spans="1:8" s="89" customFormat="1" ht="15.75">
      <c r="A345" s="31"/>
      <c r="B345" s="51"/>
      <c r="C345" s="51"/>
      <c r="D345" s="51"/>
      <c r="E345" s="31"/>
      <c r="F345" s="51"/>
      <c r="G345" s="51"/>
      <c r="H345" s="51"/>
    </row>
    <row r="346" spans="1:8" s="89" customFormat="1" ht="15.75">
      <c r="A346" s="31"/>
      <c r="B346" s="51"/>
      <c r="C346" s="51"/>
      <c r="D346" s="51"/>
      <c r="E346" s="31"/>
      <c r="F346" s="51"/>
      <c r="G346" s="51"/>
      <c r="H346" s="51"/>
    </row>
    <row r="347" spans="1:8" s="89" customFormat="1" ht="15.75">
      <c r="A347" s="31"/>
      <c r="B347" s="51"/>
      <c r="C347" s="51"/>
      <c r="D347" s="51"/>
      <c r="E347" s="31"/>
      <c r="F347" s="51"/>
      <c r="G347" s="51"/>
      <c r="H347" s="51"/>
    </row>
    <row r="348" spans="1:8" s="89" customFormat="1">
      <c r="A348" s="31"/>
      <c r="B348" s="31"/>
      <c r="C348" s="31"/>
      <c r="D348" s="31"/>
      <c r="E348" s="31"/>
      <c r="F348" s="31"/>
      <c r="G348" s="31"/>
      <c r="H348" s="31"/>
    </row>
    <row r="349" spans="1:8" s="89" customFormat="1" ht="15.75">
      <c r="A349" s="31"/>
      <c r="B349" s="51"/>
      <c r="C349" s="51"/>
      <c r="D349" s="51"/>
      <c r="E349" s="31"/>
      <c r="F349" s="51"/>
      <c r="G349" s="51"/>
      <c r="H349" s="51"/>
    </row>
    <row r="350" spans="1:8" s="89" customFormat="1" ht="15.75">
      <c r="A350" s="31"/>
      <c r="B350" s="51"/>
      <c r="C350" s="51"/>
      <c r="D350" s="51"/>
      <c r="E350" s="31"/>
      <c r="F350" s="51"/>
      <c r="G350" s="51"/>
      <c r="H350" s="51"/>
    </row>
    <row r="351" spans="1:8" s="89" customFormat="1" ht="15.75">
      <c r="A351" s="31"/>
      <c r="B351" s="51"/>
      <c r="C351" s="51"/>
      <c r="D351" s="51"/>
      <c r="E351" s="31"/>
      <c r="F351" s="51"/>
      <c r="G351" s="51"/>
      <c r="H351" s="51"/>
    </row>
    <row r="352" spans="1:8" s="89" customFormat="1" ht="15.75">
      <c r="A352" s="31"/>
      <c r="B352" s="51"/>
      <c r="C352" s="51"/>
      <c r="D352" s="51"/>
      <c r="E352" s="31"/>
      <c r="F352" s="51"/>
      <c r="G352" s="51"/>
      <c r="H352" s="51"/>
    </row>
    <row r="353" spans="1:8" s="89" customFormat="1" ht="15.75">
      <c r="A353" s="31"/>
      <c r="B353" s="51"/>
      <c r="C353" s="51"/>
      <c r="D353" s="51"/>
      <c r="E353" s="31"/>
      <c r="F353" s="51"/>
      <c r="G353" s="51"/>
      <c r="H353" s="51"/>
    </row>
    <row r="354" spans="1:8" s="89" customFormat="1" ht="15.75">
      <c r="A354" s="31"/>
      <c r="B354" s="51"/>
      <c r="C354" s="51"/>
      <c r="D354" s="51"/>
      <c r="E354" s="31"/>
      <c r="F354" s="51"/>
      <c r="G354" s="51"/>
      <c r="H354" s="51"/>
    </row>
    <row r="355" spans="1:8" s="89" customFormat="1">
      <c r="A355" s="31"/>
      <c r="B355" s="31"/>
      <c r="C355" s="31"/>
      <c r="D355" s="31"/>
      <c r="E355" s="31"/>
      <c r="F355" s="31"/>
      <c r="G355" s="31"/>
      <c r="H355" s="31"/>
    </row>
    <row r="356" spans="1:8" s="89" customFormat="1" ht="15.75">
      <c r="A356" s="31"/>
      <c r="B356" s="51"/>
      <c r="C356" s="51"/>
      <c r="D356" s="51"/>
      <c r="E356" s="31"/>
      <c r="F356" s="51"/>
      <c r="G356" s="51"/>
      <c r="H356" s="51"/>
    </row>
    <row r="357" spans="1:8" s="89" customFormat="1" ht="15.75">
      <c r="A357" s="31"/>
      <c r="B357" s="51"/>
      <c r="C357" s="51"/>
      <c r="D357" s="51"/>
      <c r="E357" s="31"/>
      <c r="F357" s="51"/>
      <c r="G357" s="51"/>
      <c r="H357" s="51"/>
    </row>
    <row r="358" spans="1:8" s="89" customFormat="1" ht="15.75">
      <c r="A358" s="31"/>
      <c r="B358" s="51"/>
      <c r="C358" s="51"/>
      <c r="D358" s="51"/>
      <c r="E358" s="31"/>
      <c r="F358" s="51"/>
      <c r="G358" s="51"/>
      <c r="H358" s="51"/>
    </row>
    <row r="359" spans="1:8" s="89" customFormat="1" ht="15.75">
      <c r="A359" s="31"/>
      <c r="B359" s="51"/>
      <c r="C359" s="51"/>
      <c r="D359" s="51"/>
      <c r="E359" s="31"/>
      <c r="F359" s="51"/>
      <c r="G359" s="51"/>
      <c r="H359" s="51"/>
    </row>
    <row r="360" spans="1:8" s="89" customFormat="1" ht="15.75">
      <c r="A360" s="31"/>
      <c r="B360" s="51"/>
      <c r="C360" s="51"/>
      <c r="D360" s="51"/>
      <c r="E360" s="31"/>
      <c r="F360" s="51"/>
      <c r="G360" s="51"/>
      <c r="H360" s="51"/>
    </row>
    <row r="361" spans="1:8" s="89" customFormat="1" ht="15.75">
      <c r="A361" s="31"/>
      <c r="B361" s="51"/>
      <c r="C361" s="51"/>
      <c r="D361" s="51"/>
      <c r="E361" s="31"/>
      <c r="F361" s="51"/>
      <c r="G361" s="51"/>
      <c r="H361" s="51"/>
    </row>
    <row r="362" spans="1:8" s="89" customFormat="1">
      <c r="A362" s="31"/>
      <c r="B362" s="31"/>
      <c r="C362" s="31"/>
      <c r="D362" s="31"/>
      <c r="E362" s="31"/>
      <c r="F362" s="31"/>
      <c r="G362" s="31"/>
      <c r="H362" s="31"/>
    </row>
    <row r="363" spans="1:8" s="89" customFormat="1">
      <c r="A363" s="31"/>
      <c r="B363" s="31"/>
      <c r="C363" s="31"/>
      <c r="D363" s="31"/>
      <c r="E363" s="31"/>
      <c r="F363" s="31"/>
      <c r="G363" s="31"/>
      <c r="H363" s="31"/>
    </row>
    <row r="364" spans="1:8" s="89" customFormat="1">
      <c r="A364" s="31"/>
      <c r="B364" s="31"/>
      <c r="C364" s="31"/>
      <c r="D364" s="31"/>
      <c r="E364" s="31"/>
      <c r="F364" s="31"/>
      <c r="G364" s="31"/>
      <c r="H364" s="31"/>
    </row>
    <row r="365" spans="1:8" s="89" customFormat="1">
      <c r="A365" s="31"/>
      <c r="B365" s="31"/>
      <c r="C365" s="31"/>
      <c r="D365" s="31"/>
      <c r="E365" s="31"/>
      <c r="F365" s="31"/>
      <c r="G365" s="31"/>
      <c r="H365" s="31"/>
    </row>
    <row r="366" spans="1:8" s="89" customFormat="1">
      <c r="A366" s="31"/>
      <c r="B366" s="31"/>
      <c r="C366" s="31"/>
      <c r="D366" s="31"/>
      <c r="E366" s="31"/>
      <c r="F366" s="31"/>
      <c r="G366" s="31"/>
      <c r="H366" s="31"/>
    </row>
    <row r="367" spans="1:8" s="89" customFormat="1">
      <c r="A367" s="31"/>
      <c r="B367" s="31"/>
      <c r="C367" s="31"/>
      <c r="D367" s="31"/>
      <c r="E367" s="31"/>
      <c r="F367" s="31"/>
      <c r="G367" s="31"/>
      <c r="H367" s="31"/>
    </row>
    <row r="368" spans="1:8" s="89" customFormat="1">
      <c r="A368" s="31"/>
      <c r="B368" s="31"/>
      <c r="C368" s="31"/>
      <c r="D368" s="31"/>
      <c r="E368" s="31"/>
      <c r="F368" s="31"/>
      <c r="G368" s="31"/>
      <c r="H368" s="31"/>
    </row>
    <row r="369" spans="1:8" s="89" customFormat="1">
      <c r="A369" s="31"/>
      <c r="B369" s="31"/>
      <c r="C369" s="31"/>
      <c r="D369" s="31"/>
      <c r="E369" s="31"/>
      <c r="F369" s="31"/>
      <c r="G369" s="31"/>
      <c r="H369" s="31"/>
    </row>
    <row r="370" spans="1:8" s="89" customFormat="1">
      <c r="A370" s="31"/>
      <c r="B370" s="31"/>
      <c r="C370" s="31"/>
      <c r="D370" s="31"/>
      <c r="E370" s="31"/>
      <c r="F370" s="31"/>
      <c r="G370" s="31"/>
      <c r="H370" s="31"/>
    </row>
    <row r="371" spans="1:8" s="89" customFormat="1">
      <c r="A371" s="31"/>
      <c r="B371" s="31"/>
      <c r="C371" s="31"/>
      <c r="D371" s="31"/>
      <c r="E371" s="31"/>
      <c r="F371" s="31"/>
      <c r="G371" s="31"/>
      <c r="H371" s="31"/>
    </row>
    <row r="372" spans="1:8" s="89" customFormat="1">
      <c r="A372" s="31"/>
      <c r="B372" s="31"/>
      <c r="C372" s="31"/>
      <c r="D372" s="31"/>
      <c r="E372" s="31"/>
      <c r="F372" s="31"/>
      <c r="G372" s="31"/>
      <c r="H372" s="31"/>
    </row>
    <row r="373" spans="1:8" s="89" customFormat="1">
      <c r="A373" s="31"/>
      <c r="B373" s="31"/>
      <c r="C373" s="31"/>
      <c r="D373" s="31"/>
      <c r="E373" s="31"/>
      <c r="F373" s="31"/>
      <c r="G373" s="31"/>
      <c r="H373" s="31"/>
    </row>
    <row r="374" spans="1:8" s="89" customFormat="1">
      <c r="A374" s="31"/>
      <c r="B374" s="31"/>
      <c r="C374" s="31"/>
      <c r="D374" s="31"/>
      <c r="E374" s="31"/>
      <c r="F374" s="31"/>
      <c r="G374" s="31"/>
      <c r="H374" s="31"/>
    </row>
    <row r="375" spans="1:8" s="89" customFormat="1">
      <c r="A375" s="31"/>
      <c r="B375" s="31"/>
      <c r="C375" s="31"/>
      <c r="D375" s="31"/>
      <c r="E375" s="31"/>
      <c r="F375" s="31"/>
      <c r="G375" s="31"/>
      <c r="H375" s="31"/>
    </row>
    <row r="376" spans="1:8" s="89" customFormat="1">
      <c r="A376" s="31"/>
      <c r="B376" s="31"/>
      <c r="C376" s="31"/>
      <c r="D376" s="31"/>
      <c r="E376" s="31"/>
      <c r="F376" s="31"/>
      <c r="G376" s="31"/>
      <c r="H376" s="31"/>
    </row>
    <row r="377" spans="1:8" s="89" customFormat="1">
      <c r="A377" s="31"/>
      <c r="B377" s="31"/>
      <c r="C377" s="31"/>
      <c r="D377" s="31"/>
      <c r="E377" s="31"/>
      <c r="F377" s="31"/>
      <c r="G377" s="31"/>
      <c r="H377" s="31"/>
    </row>
    <row r="378" spans="1:8" s="89" customFormat="1">
      <c r="A378" s="31"/>
      <c r="B378" s="31"/>
      <c r="C378" s="31"/>
      <c r="D378" s="31"/>
      <c r="E378" s="31"/>
      <c r="F378" s="31"/>
      <c r="G378" s="31"/>
      <c r="H378" s="31"/>
    </row>
    <row r="379" spans="1:8" s="89" customFormat="1">
      <c r="A379" s="31"/>
      <c r="B379" s="31"/>
      <c r="C379" s="31"/>
      <c r="D379" s="31"/>
      <c r="E379" s="31"/>
      <c r="F379" s="31"/>
      <c r="G379" s="31"/>
      <c r="H379" s="31"/>
    </row>
    <row r="380" spans="1:8" s="89" customFormat="1">
      <c r="A380" s="31"/>
      <c r="B380" s="31"/>
      <c r="C380" s="31"/>
      <c r="D380" s="31"/>
      <c r="E380" s="31"/>
      <c r="F380" s="31"/>
      <c r="G380" s="31"/>
      <c r="H380" s="31"/>
    </row>
    <row r="381" spans="1:8" s="89" customFormat="1">
      <c r="A381" s="31"/>
      <c r="B381" s="31"/>
      <c r="C381" s="31"/>
      <c r="D381" s="31"/>
      <c r="E381" s="31"/>
      <c r="F381" s="31"/>
      <c r="G381" s="31"/>
      <c r="H381" s="31"/>
    </row>
    <row r="382" spans="1:8" s="89" customFormat="1">
      <c r="A382" s="31"/>
      <c r="B382" s="31"/>
      <c r="C382" s="31"/>
      <c r="D382" s="31"/>
      <c r="E382" s="31"/>
      <c r="F382" s="31"/>
      <c r="G382" s="31"/>
      <c r="H382" s="31"/>
    </row>
    <row r="383" spans="1:8" s="89" customFormat="1">
      <c r="A383" s="31"/>
      <c r="B383" s="31"/>
      <c r="C383" s="31"/>
      <c r="D383" s="31"/>
      <c r="E383" s="31"/>
      <c r="F383" s="31"/>
      <c r="G383" s="31"/>
      <c r="H383" s="31"/>
    </row>
    <row r="384" spans="1:8" s="89" customFormat="1">
      <c r="A384" s="31"/>
      <c r="B384" s="31"/>
      <c r="C384" s="31"/>
      <c r="D384" s="31"/>
      <c r="E384" s="31"/>
      <c r="F384" s="31"/>
      <c r="G384" s="31"/>
      <c r="H384" s="31"/>
    </row>
    <row r="385" spans="1:8" s="89" customFormat="1">
      <c r="A385" s="31"/>
      <c r="B385" s="31"/>
      <c r="C385" s="31"/>
      <c r="D385" s="31"/>
      <c r="E385" s="31"/>
      <c r="F385" s="31"/>
      <c r="G385" s="31"/>
      <c r="H385" s="31"/>
    </row>
    <row r="386" spans="1:8" s="89" customFormat="1">
      <c r="A386" s="31"/>
      <c r="B386" s="31"/>
      <c r="C386" s="31"/>
      <c r="D386" s="31"/>
      <c r="E386" s="31"/>
      <c r="F386" s="31"/>
      <c r="G386" s="31"/>
      <c r="H386" s="31"/>
    </row>
    <row r="387" spans="1:8" s="89" customFormat="1">
      <c r="A387" s="31"/>
      <c r="B387" s="31"/>
      <c r="C387" s="31"/>
      <c r="D387" s="31"/>
      <c r="E387" s="31"/>
      <c r="F387" s="31"/>
      <c r="G387" s="31"/>
      <c r="H387" s="31"/>
    </row>
    <row r="388" spans="1:8" s="89" customFormat="1">
      <c r="A388" s="31"/>
      <c r="B388" s="31"/>
      <c r="C388" s="31"/>
      <c r="D388" s="31"/>
      <c r="E388" s="31"/>
      <c r="F388" s="31"/>
      <c r="G388" s="31"/>
      <c r="H388" s="31"/>
    </row>
    <row r="389" spans="1:8" s="89" customFormat="1">
      <c r="A389" s="31"/>
      <c r="B389" s="31"/>
      <c r="C389" s="31"/>
      <c r="D389" s="31"/>
      <c r="E389" s="31"/>
      <c r="F389" s="31"/>
      <c r="G389" s="31"/>
      <c r="H389" s="31"/>
    </row>
    <row r="390" spans="1:8" s="89" customFormat="1">
      <c r="A390" s="31"/>
      <c r="B390" s="31"/>
      <c r="C390" s="31"/>
      <c r="D390" s="31"/>
      <c r="E390" s="31"/>
      <c r="F390" s="31"/>
      <c r="G390" s="31"/>
      <c r="H390" s="31"/>
    </row>
    <row r="391" spans="1:8" s="89" customFormat="1">
      <c r="A391" s="31"/>
      <c r="B391" s="31"/>
      <c r="C391" s="31"/>
      <c r="D391" s="31"/>
      <c r="E391" s="31"/>
      <c r="F391" s="31"/>
      <c r="G391" s="31"/>
      <c r="H391" s="31"/>
    </row>
    <row r="392" spans="1:8" s="89" customFormat="1">
      <c r="A392" s="31"/>
      <c r="B392" s="31"/>
      <c r="C392" s="31"/>
      <c r="D392" s="31"/>
      <c r="E392" s="31"/>
      <c r="F392" s="31"/>
      <c r="G392" s="31"/>
      <c r="H392" s="31"/>
    </row>
    <row r="393" spans="1:8" s="89" customFormat="1">
      <c r="A393" s="31"/>
      <c r="B393" s="31"/>
      <c r="C393" s="31"/>
      <c r="D393" s="31"/>
      <c r="E393" s="31"/>
      <c r="F393" s="31"/>
      <c r="G393" s="31"/>
      <c r="H393" s="31"/>
    </row>
    <row r="394" spans="1:8" s="89" customFormat="1">
      <c r="A394" s="31"/>
      <c r="B394" s="31"/>
      <c r="C394" s="31"/>
      <c r="D394" s="31"/>
      <c r="E394" s="31"/>
      <c r="F394" s="31"/>
      <c r="G394" s="31"/>
      <c r="H394" s="31"/>
    </row>
    <row r="395" spans="1:8" s="89" customFormat="1">
      <c r="A395" s="31"/>
      <c r="B395" s="31"/>
      <c r="C395" s="31"/>
      <c r="D395" s="31"/>
      <c r="E395" s="31"/>
      <c r="F395" s="31"/>
      <c r="G395" s="31"/>
      <c r="H395" s="31"/>
    </row>
    <row r="396" spans="1:8" s="89" customFormat="1">
      <c r="A396" s="31"/>
      <c r="B396" s="31"/>
      <c r="C396" s="31"/>
      <c r="D396" s="31"/>
      <c r="E396" s="31"/>
      <c r="F396" s="31"/>
      <c r="G396" s="31"/>
      <c r="H396" s="31"/>
    </row>
    <row r="397" spans="1:8" s="89" customFormat="1">
      <c r="A397" s="31"/>
      <c r="B397" s="31"/>
      <c r="C397" s="31"/>
      <c r="D397" s="31"/>
      <c r="E397" s="31"/>
      <c r="F397" s="31"/>
      <c r="G397" s="31"/>
      <c r="H397" s="31"/>
    </row>
    <row r="398" spans="1:8" s="89" customFormat="1">
      <c r="A398" s="31"/>
      <c r="B398" s="31"/>
      <c r="C398" s="31"/>
      <c r="D398" s="31"/>
      <c r="E398" s="31"/>
      <c r="F398" s="31"/>
      <c r="G398" s="31"/>
      <c r="H398" s="31"/>
    </row>
    <row r="399" spans="1:8" s="89" customFormat="1">
      <c r="A399" s="31"/>
      <c r="B399" s="31"/>
      <c r="C399" s="31"/>
      <c r="D399" s="31"/>
      <c r="E399" s="31"/>
      <c r="F399" s="31"/>
      <c r="G399" s="31"/>
      <c r="H399" s="31"/>
    </row>
    <row r="400" spans="1:8" s="89" customFormat="1">
      <c r="A400" s="31"/>
      <c r="B400" s="31"/>
      <c r="C400" s="31"/>
      <c r="D400" s="31"/>
      <c r="E400" s="31"/>
      <c r="F400" s="31"/>
      <c r="G400" s="31"/>
      <c r="H400" s="31"/>
    </row>
    <row r="401" spans="1:8" s="89" customFormat="1">
      <c r="A401" s="31"/>
      <c r="B401" s="31"/>
      <c r="C401" s="31"/>
      <c r="D401" s="31"/>
      <c r="E401" s="31"/>
      <c r="F401" s="31"/>
      <c r="G401" s="31"/>
      <c r="H401" s="31"/>
    </row>
    <row r="402" spans="1:8" s="89" customFormat="1">
      <c r="A402" s="31"/>
      <c r="B402" s="31"/>
      <c r="C402" s="31"/>
      <c r="D402" s="31"/>
      <c r="E402" s="31"/>
      <c r="F402" s="31"/>
      <c r="G402" s="31"/>
      <c r="H402" s="31"/>
    </row>
    <row r="403" spans="1:8" s="89" customFormat="1">
      <c r="A403" s="31"/>
      <c r="B403" s="31"/>
      <c r="C403" s="31"/>
      <c r="D403" s="31"/>
      <c r="E403" s="31"/>
      <c r="F403" s="31"/>
      <c r="G403" s="31"/>
      <c r="H403" s="31"/>
    </row>
    <row r="404" spans="1:8" s="89" customFormat="1">
      <c r="A404" s="31"/>
      <c r="B404" s="31"/>
      <c r="C404" s="31"/>
      <c r="D404" s="31"/>
      <c r="E404" s="31"/>
      <c r="F404" s="31"/>
      <c r="G404" s="31"/>
      <c r="H404" s="31"/>
    </row>
    <row r="405" spans="1:8" s="89" customFormat="1">
      <c r="A405" s="31"/>
      <c r="B405" s="31"/>
      <c r="C405" s="31"/>
      <c r="D405" s="31"/>
      <c r="E405" s="31"/>
      <c r="F405" s="31"/>
      <c r="G405" s="31"/>
      <c r="H405" s="31"/>
    </row>
    <row r="406" spans="1:8" s="89" customFormat="1">
      <c r="A406" s="31"/>
      <c r="B406" s="31"/>
      <c r="C406" s="31"/>
      <c r="D406" s="31"/>
      <c r="E406" s="31"/>
      <c r="F406" s="31"/>
      <c r="G406" s="31"/>
      <c r="H406" s="31"/>
    </row>
    <row r="407" spans="1:8" s="89" customFormat="1">
      <c r="A407" s="31"/>
      <c r="B407" s="31"/>
      <c r="C407" s="31"/>
      <c r="D407" s="31"/>
      <c r="E407" s="31"/>
      <c r="F407" s="31"/>
      <c r="G407" s="31"/>
      <c r="H407" s="31"/>
    </row>
    <row r="408" spans="1:8" s="89" customFormat="1">
      <c r="A408" s="31"/>
      <c r="B408" s="31"/>
      <c r="C408" s="31"/>
      <c r="D408" s="31"/>
      <c r="E408" s="31"/>
      <c r="F408" s="31"/>
      <c r="G408" s="31"/>
      <c r="H408" s="31"/>
    </row>
    <row r="409" spans="1:8" s="89" customFormat="1">
      <c r="A409" s="31"/>
      <c r="B409" s="31"/>
      <c r="C409" s="31"/>
      <c r="D409" s="31"/>
      <c r="E409" s="31"/>
      <c r="F409" s="31"/>
      <c r="G409" s="31"/>
      <c r="H409" s="31"/>
    </row>
    <row r="410" spans="1:8" s="89" customFormat="1">
      <c r="A410" s="31"/>
      <c r="B410" s="31"/>
      <c r="C410" s="31"/>
      <c r="D410" s="31"/>
      <c r="E410" s="31"/>
      <c r="F410" s="31"/>
      <c r="G410" s="31"/>
      <c r="H410" s="31"/>
    </row>
    <row r="411" spans="1:8" s="89" customFormat="1">
      <c r="A411" s="31"/>
      <c r="B411" s="31"/>
      <c r="C411" s="31"/>
      <c r="D411" s="31"/>
      <c r="E411" s="31"/>
      <c r="F411" s="31"/>
      <c r="G411" s="31"/>
      <c r="H411" s="31"/>
    </row>
    <row r="412" spans="1:8" s="89" customFormat="1">
      <c r="A412" s="31"/>
      <c r="B412" s="31"/>
      <c r="C412" s="31"/>
      <c r="D412" s="31"/>
      <c r="E412" s="31"/>
      <c r="F412" s="31"/>
      <c r="G412" s="31"/>
      <c r="H412" s="31"/>
    </row>
    <row r="413" spans="1:8" s="89" customFormat="1">
      <c r="A413" s="31"/>
      <c r="B413" s="31"/>
      <c r="C413" s="31"/>
      <c r="D413" s="31"/>
      <c r="E413" s="31"/>
      <c r="F413" s="31"/>
      <c r="G413" s="31"/>
      <c r="H413" s="31"/>
    </row>
    <row r="414" spans="1:8" s="89" customFormat="1">
      <c r="A414" s="31"/>
      <c r="B414" s="31"/>
      <c r="C414" s="31"/>
      <c r="D414" s="31"/>
      <c r="E414" s="31"/>
      <c r="F414" s="31"/>
      <c r="G414" s="31"/>
      <c r="H414" s="31"/>
    </row>
    <row r="415" spans="1:8" s="89" customFormat="1">
      <c r="A415" s="31"/>
      <c r="B415" s="31"/>
      <c r="C415" s="31"/>
      <c r="D415" s="31"/>
      <c r="E415" s="31"/>
      <c r="F415" s="31"/>
      <c r="G415" s="31"/>
      <c r="H415" s="31"/>
    </row>
    <row r="416" spans="1:8" s="19" customFormat="1" ht="15.95" customHeight="1">
      <c r="A416" s="30"/>
      <c r="B416" s="31"/>
      <c r="C416" s="31"/>
      <c r="D416" s="31"/>
      <c r="E416" s="51"/>
      <c r="F416" s="31"/>
      <c r="G416" s="31"/>
      <c r="H416" s="31"/>
    </row>
    <row r="417" spans="1:8" s="19" customFormat="1" ht="15.95" customHeight="1">
      <c r="A417" s="20"/>
      <c r="B417" s="31"/>
      <c r="C417" s="31"/>
      <c r="D417" s="31"/>
      <c r="E417" s="51"/>
      <c r="F417" s="31"/>
      <c r="G417" s="31"/>
      <c r="H417" s="31"/>
    </row>
    <row r="418" spans="1:8" s="19" customFormat="1" ht="15.95" customHeight="1">
      <c r="A418" s="20"/>
      <c r="B418" s="31"/>
      <c r="C418" s="31"/>
      <c r="D418" s="31"/>
      <c r="E418" s="51"/>
      <c r="F418" s="31"/>
      <c r="G418" s="31"/>
      <c r="H418" s="31"/>
    </row>
    <row r="419" spans="1:8" s="19" customFormat="1" ht="15.95" customHeight="1">
      <c r="A419" s="20"/>
      <c r="B419" s="31"/>
      <c r="C419" s="31"/>
      <c r="D419" s="31"/>
      <c r="E419" s="51"/>
      <c r="F419" s="31"/>
      <c r="G419" s="31"/>
      <c r="H419" s="31"/>
    </row>
    <row r="420" spans="1:8" s="19" customFormat="1" ht="15.95" customHeight="1">
      <c r="A420" s="20"/>
      <c r="B420" s="31"/>
      <c r="C420" s="31"/>
      <c r="D420" s="31"/>
      <c r="E420" s="51"/>
      <c r="F420" s="31"/>
      <c r="G420" s="31"/>
      <c r="H420" s="31"/>
    </row>
    <row r="421" spans="1:8" s="19" customFormat="1" ht="15.95" customHeight="1">
      <c r="A421" s="20"/>
      <c r="B421" s="31"/>
      <c r="C421" s="31"/>
      <c r="D421" s="31"/>
      <c r="E421" s="51"/>
      <c r="F421" s="31"/>
      <c r="G421" s="31"/>
      <c r="H421" s="31"/>
    </row>
    <row r="422" spans="1:8" s="89" customFormat="1">
      <c r="A422" s="31"/>
      <c r="B422" s="31"/>
      <c r="C422" s="31"/>
      <c r="D422" s="31"/>
      <c r="E422" s="31"/>
      <c r="F422" s="31"/>
      <c r="G422" s="31"/>
      <c r="H422" s="31"/>
    </row>
    <row r="423" spans="1:8" s="19" customFormat="1" ht="15.95" customHeight="1">
      <c r="A423" s="30"/>
      <c r="B423" s="31"/>
      <c r="C423" s="31"/>
      <c r="D423" s="31"/>
      <c r="E423" s="51"/>
      <c r="F423" s="31"/>
      <c r="G423" s="31"/>
      <c r="H423" s="31"/>
    </row>
    <row r="424" spans="1:8" s="19" customFormat="1" ht="15.95" customHeight="1">
      <c r="A424" s="20"/>
      <c r="B424" s="31"/>
      <c r="C424" s="31"/>
      <c r="D424" s="31"/>
      <c r="E424" s="51"/>
      <c r="F424" s="31"/>
      <c r="G424" s="31"/>
      <c r="H424" s="31"/>
    </row>
    <row r="425" spans="1:8" s="19" customFormat="1" ht="15.95" customHeight="1">
      <c r="A425" s="20"/>
      <c r="B425" s="31"/>
      <c r="C425" s="31"/>
      <c r="D425" s="31"/>
      <c r="E425" s="51"/>
      <c r="F425" s="31"/>
      <c r="G425" s="31"/>
      <c r="H425" s="31"/>
    </row>
    <row r="426" spans="1:8" s="19" customFormat="1" ht="15.95" customHeight="1">
      <c r="A426" s="20"/>
      <c r="B426" s="31"/>
      <c r="C426" s="31"/>
      <c r="D426" s="31"/>
      <c r="E426" s="51"/>
      <c r="F426" s="31"/>
      <c r="G426" s="31"/>
      <c r="H426" s="31"/>
    </row>
    <row r="427" spans="1:8" s="19" customFormat="1" ht="15.95" customHeight="1">
      <c r="A427" s="20"/>
      <c r="B427" s="31"/>
      <c r="C427" s="31"/>
      <c r="D427" s="31"/>
      <c r="E427" s="51"/>
      <c r="F427" s="31"/>
      <c r="G427" s="31"/>
      <c r="H427" s="31"/>
    </row>
    <row r="428" spans="1:8" s="19" customFormat="1" ht="15.95" customHeight="1">
      <c r="A428" s="20"/>
      <c r="B428" s="31"/>
      <c r="C428" s="31"/>
      <c r="D428" s="31"/>
      <c r="E428" s="51"/>
      <c r="F428" s="31"/>
      <c r="G428" s="31"/>
      <c r="H428" s="31"/>
    </row>
    <row r="429" spans="1:8" s="89" customFormat="1">
      <c r="A429" s="31"/>
      <c r="B429" s="31"/>
      <c r="C429" s="31"/>
      <c r="D429" s="31"/>
      <c r="E429" s="31"/>
      <c r="F429" s="31"/>
      <c r="G429" s="31"/>
      <c r="H429" s="31"/>
    </row>
    <row r="430" spans="1:8" s="19" customFormat="1" ht="15.95" customHeight="1">
      <c r="A430" s="30"/>
      <c r="B430" s="31"/>
      <c r="C430" s="31"/>
      <c r="D430" s="31"/>
      <c r="E430" s="51"/>
      <c r="F430" s="31"/>
      <c r="G430" s="31"/>
      <c r="H430" s="31"/>
    </row>
    <row r="431" spans="1:8" s="19" customFormat="1" ht="15.95" customHeight="1">
      <c r="A431" s="20"/>
      <c r="B431" s="31"/>
      <c r="C431" s="31"/>
      <c r="D431" s="31"/>
      <c r="E431" s="51"/>
      <c r="F431" s="31"/>
      <c r="G431" s="31"/>
      <c r="H431" s="31"/>
    </row>
    <row r="432" spans="1:8" s="19" customFormat="1" ht="15.95" customHeight="1">
      <c r="A432" s="20"/>
      <c r="B432" s="31"/>
      <c r="C432" s="31"/>
      <c r="D432" s="31"/>
      <c r="E432" s="51"/>
      <c r="F432" s="31"/>
      <c r="G432" s="31"/>
      <c r="H432" s="31"/>
    </row>
    <row r="433" spans="1:8" s="19" customFormat="1" ht="15.95" customHeight="1">
      <c r="A433" s="20"/>
      <c r="B433" s="31"/>
      <c r="C433" s="31"/>
      <c r="D433" s="31"/>
      <c r="E433" s="51"/>
      <c r="F433" s="31"/>
      <c r="G433" s="31"/>
      <c r="H433" s="31"/>
    </row>
    <row r="434" spans="1:8" s="19" customFormat="1" ht="15.95" customHeight="1">
      <c r="A434" s="20"/>
      <c r="B434" s="31"/>
      <c r="C434" s="31"/>
      <c r="D434" s="31"/>
      <c r="E434" s="51"/>
      <c r="F434" s="31"/>
      <c r="G434" s="31"/>
      <c r="H434" s="31"/>
    </row>
    <row r="435" spans="1:8" s="19" customFormat="1" ht="15.95" customHeight="1">
      <c r="A435" s="20"/>
      <c r="B435" s="31"/>
      <c r="C435" s="31"/>
      <c r="D435" s="31"/>
      <c r="E435" s="51"/>
      <c r="F435" s="31"/>
      <c r="G435" s="31"/>
      <c r="H435" s="31"/>
    </row>
    <row r="436" spans="1:8" s="89" customFormat="1">
      <c r="A436" s="31"/>
      <c r="B436" s="31"/>
      <c r="C436" s="31"/>
      <c r="D436" s="31"/>
      <c r="E436" s="31"/>
      <c r="F436" s="31"/>
      <c r="G436" s="31"/>
      <c r="H436" s="31"/>
    </row>
    <row r="437" spans="1:8" s="19" customFormat="1" ht="15.95" customHeight="1">
      <c r="A437" s="30"/>
      <c r="B437" s="31"/>
      <c r="C437" s="31"/>
      <c r="D437" s="31"/>
      <c r="E437" s="51"/>
      <c r="F437" s="31"/>
      <c r="G437" s="31"/>
      <c r="H437" s="31"/>
    </row>
    <row r="438" spans="1:8" s="19" customFormat="1" ht="15.95" customHeight="1">
      <c r="A438" s="20"/>
      <c r="B438" s="31"/>
      <c r="C438" s="31"/>
      <c r="D438" s="31"/>
      <c r="E438" s="51"/>
      <c r="F438" s="31"/>
      <c r="G438" s="31"/>
      <c r="H438" s="31"/>
    </row>
    <row r="439" spans="1:8" s="19" customFormat="1" ht="15.95" customHeight="1">
      <c r="A439" s="20"/>
      <c r="B439" s="31"/>
      <c r="C439" s="31"/>
      <c r="D439" s="31"/>
      <c r="E439" s="51"/>
      <c r="F439" s="31"/>
      <c r="G439" s="31"/>
      <c r="H439" s="31"/>
    </row>
    <row r="440" spans="1:8" s="19" customFormat="1" ht="15.95" customHeight="1">
      <c r="A440" s="20"/>
      <c r="B440" s="31"/>
      <c r="C440" s="31"/>
      <c r="D440" s="31"/>
      <c r="E440" s="51"/>
      <c r="F440" s="31"/>
      <c r="G440" s="31"/>
      <c r="H440" s="31"/>
    </row>
    <row r="441" spans="1:8" s="19" customFormat="1" ht="15.95" customHeight="1">
      <c r="A441" s="20"/>
      <c r="B441" s="31"/>
      <c r="C441" s="31"/>
      <c r="D441" s="31"/>
      <c r="E441" s="51"/>
      <c r="F441" s="31"/>
      <c r="G441" s="31"/>
      <c r="H441" s="31"/>
    </row>
    <row r="442" spans="1:8" s="19" customFormat="1" ht="15.95" customHeight="1">
      <c r="A442" s="20"/>
      <c r="B442" s="31"/>
      <c r="C442" s="31"/>
      <c r="D442" s="31"/>
      <c r="E442" s="51"/>
      <c r="F442" s="31"/>
      <c r="G442" s="31"/>
      <c r="H442" s="31"/>
    </row>
    <row r="443" spans="1:8" s="89" customFormat="1">
      <c r="A443" s="31"/>
      <c r="B443" s="31"/>
      <c r="C443" s="31"/>
      <c r="D443" s="31"/>
      <c r="E443" s="31"/>
      <c r="F443" s="31"/>
      <c r="G443" s="31"/>
      <c r="H443" s="31"/>
    </row>
    <row r="444" spans="1:8" s="19" customFormat="1" ht="15.95" customHeight="1">
      <c r="A444" s="30"/>
      <c r="B444" s="31"/>
      <c r="C444" s="31"/>
      <c r="D444" s="31"/>
      <c r="E444" s="51"/>
      <c r="F444" s="31"/>
      <c r="G444" s="31"/>
      <c r="H444" s="31"/>
    </row>
    <row r="445" spans="1:8" s="19" customFormat="1" ht="15.95" customHeight="1">
      <c r="A445" s="20"/>
      <c r="B445" s="31"/>
      <c r="C445" s="31"/>
      <c r="D445" s="31"/>
      <c r="E445" s="51"/>
      <c r="F445" s="31"/>
      <c r="G445" s="31"/>
      <c r="H445" s="31"/>
    </row>
    <row r="446" spans="1:8" s="19" customFormat="1" ht="15.95" customHeight="1">
      <c r="A446" s="20"/>
      <c r="B446" s="31"/>
      <c r="C446" s="31"/>
      <c r="D446" s="31"/>
      <c r="E446" s="51"/>
      <c r="F446" s="31"/>
      <c r="G446" s="31"/>
      <c r="H446" s="31"/>
    </row>
    <row r="447" spans="1:8" s="19" customFormat="1" ht="15.95" customHeight="1">
      <c r="A447" s="20"/>
      <c r="B447" s="31"/>
      <c r="C447" s="31"/>
      <c r="D447" s="31"/>
      <c r="E447" s="51"/>
      <c r="F447" s="31"/>
      <c r="G447" s="31"/>
      <c r="H447" s="31"/>
    </row>
    <row r="448" spans="1:8" s="19" customFormat="1" ht="15.95" customHeight="1">
      <c r="A448" s="20"/>
      <c r="B448" s="31"/>
      <c r="C448" s="31"/>
      <c r="D448" s="31"/>
      <c r="E448" s="51"/>
      <c r="F448" s="31"/>
      <c r="G448" s="31"/>
      <c r="H448" s="31"/>
    </row>
    <row r="449" spans="1:8" s="19" customFormat="1" ht="15.95" customHeight="1">
      <c r="A449" s="20"/>
      <c r="B449" s="31"/>
      <c r="C449" s="31"/>
      <c r="D449" s="31"/>
      <c r="E449" s="51"/>
      <c r="F449" s="31"/>
      <c r="G449" s="31"/>
      <c r="H449" s="31"/>
    </row>
    <row r="450" spans="1:8" s="89" customFormat="1">
      <c r="A450" s="31"/>
      <c r="B450" s="31"/>
      <c r="C450" s="31"/>
      <c r="D450" s="31"/>
      <c r="E450" s="31"/>
      <c r="F450" s="31"/>
      <c r="G450" s="31"/>
      <c r="H450" s="31"/>
    </row>
    <row r="451" spans="1:8" s="169" customFormat="1" ht="15.95" customHeight="1">
      <c r="A451" s="50"/>
      <c r="B451" s="31"/>
      <c r="C451" s="31"/>
      <c r="D451" s="31"/>
      <c r="E451" s="51"/>
      <c r="F451" s="31"/>
      <c r="G451" s="31"/>
      <c r="H451" s="31"/>
    </row>
    <row r="452" spans="1:8" s="169" customFormat="1" ht="15.95" customHeight="1">
      <c r="A452" s="51"/>
      <c r="B452" s="31"/>
      <c r="C452" s="31"/>
      <c r="D452" s="31"/>
      <c r="E452" s="51"/>
      <c r="F452" s="31"/>
      <c r="G452" s="31"/>
      <c r="H452" s="31"/>
    </row>
    <row r="453" spans="1:8" s="169" customFormat="1" ht="15.95" customHeight="1">
      <c r="A453" s="51"/>
      <c r="B453" s="31"/>
      <c r="C453" s="31"/>
      <c r="D453" s="31"/>
      <c r="E453" s="51"/>
      <c r="F453" s="31"/>
      <c r="G453" s="31"/>
      <c r="H453" s="31"/>
    </row>
    <row r="454" spans="1:8" s="169" customFormat="1" ht="15.95" customHeight="1">
      <c r="A454" s="51"/>
      <c r="B454" s="31"/>
      <c r="C454" s="31"/>
      <c r="D454" s="31"/>
      <c r="E454" s="51"/>
      <c r="F454" s="31"/>
      <c r="G454" s="31"/>
      <c r="H454" s="31"/>
    </row>
    <row r="455" spans="1:8" s="169" customFormat="1" ht="15.95" customHeight="1">
      <c r="A455" s="51"/>
      <c r="B455" s="31"/>
      <c r="C455" s="31"/>
      <c r="D455" s="31"/>
      <c r="E455" s="51"/>
      <c r="F455" s="31"/>
      <c r="G455" s="31"/>
      <c r="H455" s="31"/>
    </row>
    <row r="456" spans="1:8" s="169" customFormat="1" ht="15.95" customHeight="1">
      <c r="A456" s="51"/>
      <c r="B456" s="31"/>
      <c r="C456" s="31"/>
      <c r="D456" s="31"/>
      <c r="E456" s="51"/>
      <c r="F456" s="31"/>
      <c r="G456" s="31"/>
      <c r="H456" s="31"/>
    </row>
    <row r="457" spans="1:8" s="89" customFormat="1">
      <c r="A457" s="31"/>
      <c r="B457" s="31"/>
      <c r="C457" s="31"/>
      <c r="D457" s="31"/>
      <c r="E457" s="31"/>
      <c r="F457" s="31"/>
      <c r="G457" s="31"/>
      <c r="H457" s="31"/>
    </row>
    <row r="458" spans="1:8" s="89" customFormat="1">
      <c r="A458" s="29"/>
      <c r="B458" s="31"/>
      <c r="C458" s="31"/>
      <c r="D458" s="31"/>
      <c r="E458" s="31"/>
      <c r="F458" s="31"/>
      <c r="G458" s="31"/>
      <c r="H458" s="31"/>
    </row>
    <row r="459" spans="1:8" s="89" customFormat="1">
      <c r="A459" s="31"/>
      <c r="B459" s="31"/>
      <c r="C459" s="31"/>
      <c r="D459" s="31"/>
      <c r="E459" s="31"/>
      <c r="F459" s="31"/>
      <c r="G459" s="31"/>
      <c r="H459" s="31"/>
    </row>
    <row r="460" spans="1:8" s="89" customFormat="1">
      <c r="A460" s="31"/>
      <c r="B460" s="31"/>
      <c r="C460" s="31"/>
      <c r="D460" s="31"/>
      <c r="E460" s="31"/>
      <c r="F460" s="31"/>
      <c r="G460" s="31"/>
      <c r="H460" s="31"/>
    </row>
    <row r="461" spans="1:8" s="89" customFormat="1">
      <c r="A461" s="31"/>
      <c r="B461" s="31"/>
      <c r="C461" s="31"/>
      <c r="D461" s="31"/>
      <c r="E461" s="31"/>
      <c r="F461" s="31"/>
      <c r="G461" s="31"/>
      <c r="H461" s="31"/>
    </row>
    <row r="462" spans="1:8" s="89" customFormat="1">
      <c r="A462" s="31"/>
      <c r="B462" s="31"/>
      <c r="C462" s="31"/>
      <c r="D462" s="31"/>
      <c r="E462" s="31"/>
      <c r="F462" s="31"/>
      <c r="G462" s="31"/>
      <c r="H462" s="31"/>
    </row>
    <row r="463" spans="1:8" s="89" customFormat="1">
      <c r="A463" s="31"/>
      <c r="B463" s="31"/>
      <c r="C463" s="31"/>
      <c r="D463" s="31"/>
      <c r="E463" s="31"/>
      <c r="F463" s="31"/>
      <c r="G463" s="31"/>
      <c r="H463" s="31"/>
    </row>
    <row r="464" spans="1:8" s="89" customFormat="1">
      <c r="A464" s="31"/>
      <c r="B464" s="31"/>
      <c r="C464" s="31"/>
      <c r="D464" s="31"/>
      <c r="E464" s="31"/>
      <c r="F464" s="31"/>
      <c r="G464" s="31"/>
      <c r="H464" s="31"/>
    </row>
    <row r="465" spans="1:8" s="89" customFormat="1">
      <c r="A465" s="29"/>
      <c r="B465" s="31"/>
      <c r="C465" s="31"/>
      <c r="D465" s="31"/>
      <c r="E465" s="31"/>
      <c r="F465" s="31"/>
      <c r="G465" s="31"/>
      <c r="H465" s="31"/>
    </row>
    <row r="466" spans="1:8" s="89" customFormat="1">
      <c r="A466" s="31"/>
      <c r="B466" s="31"/>
      <c r="C466" s="31"/>
      <c r="D466" s="31"/>
      <c r="E466" s="31"/>
      <c r="F466" s="31"/>
      <c r="G466" s="31"/>
      <c r="H466" s="31"/>
    </row>
    <row r="467" spans="1:8" s="89" customFormat="1">
      <c r="A467" s="31"/>
      <c r="B467" s="31"/>
      <c r="C467" s="31"/>
      <c r="D467" s="31"/>
      <c r="E467" s="31"/>
      <c r="F467" s="31"/>
      <c r="G467" s="31"/>
      <c r="H467" s="31"/>
    </row>
    <row r="468" spans="1:8" s="89" customFormat="1">
      <c r="A468" s="31"/>
      <c r="B468" s="31"/>
      <c r="C468" s="31"/>
      <c r="D468" s="31"/>
      <c r="E468" s="31"/>
      <c r="F468" s="31"/>
      <c r="G468" s="31"/>
      <c r="H468" s="31"/>
    </row>
    <row r="469" spans="1:8" s="89" customFormat="1">
      <c r="A469" s="31"/>
      <c r="B469" s="31"/>
      <c r="C469" s="31"/>
      <c r="D469" s="31"/>
      <c r="E469" s="31"/>
      <c r="F469" s="31"/>
      <c r="G469" s="31"/>
      <c r="H469" s="31"/>
    </row>
    <row r="470" spans="1:8" s="89" customFormat="1">
      <c r="A470" s="31"/>
      <c r="B470" s="31"/>
      <c r="C470" s="31"/>
      <c r="D470" s="31"/>
      <c r="E470" s="31"/>
      <c r="F470" s="31"/>
      <c r="G470" s="31"/>
      <c r="H470" s="31"/>
    </row>
    <row r="471" spans="1:8" s="89" customFormat="1">
      <c r="A471" s="31"/>
      <c r="B471" s="31"/>
      <c r="C471" s="31"/>
      <c r="D471" s="31"/>
      <c r="E471" s="31"/>
      <c r="F471" s="31"/>
      <c r="G471" s="31"/>
      <c r="H471" s="31"/>
    </row>
    <row r="472" spans="1:8" s="89" customFormat="1">
      <c r="A472" s="29"/>
      <c r="B472" s="31"/>
      <c r="C472" s="31"/>
      <c r="D472" s="31"/>
      <c r="E472" s="31"/>
      <c r="F472" s="31"/>
      <c r="G472" s="31"/>
      <c r="H472" s="31"/>
    </row>
    <row r="473" spans="1:8" s="89" customFormat="1">
      <c r="A473" s="31"/>
      <c r="B473" s="31"/>
      <c r="C473" s="31"/>
      <c r="D473" s="31"/>
      <c r="E473" s="31"/>
      <c r="F473" s="31"/>
      <c r="G473" s="31"/>
      <c r="H473" s="31"/>
    </row>
    <row r="474" spans="1:8" s="89" customFormat="1">
      <c r="A474" s="31"/>
      <c r="B474" s="31"/>
      <c r="C474" s="31"/>
      <c r="D474" s="31"/>
      <c r="E474" s="31"/>
      <c r="F474" s="31"/>
      <c r="G474" s="31"/>
      <c r="H474" s="31"/>
    </row>
    <row r="475" spans="1:8" s="89" customFormat="1">
      <c r="A475" s="31"/>
      <c r="B475" s="31"/>
      <c r="C475" s="31"/>
      <c r="D475" s="31"/>
      <c r="E475" s="31"/>
      <c r="F475" s="31"/>
      <c r="G475" s="31"/>
      <c r="H475" s="31"/>
    </row>
    <row r="476" spans="1:8" s="89" customFormat="1">
      <c r="A476" s="31"/>
      <c r="B476" s="31"/>
      <c r="C476" s="31"/>
      <c r="D476" s="31"/>
      <c r="E476" s="31"/>
      <c r="F476" s="31"/>
      <c r="G476" s="31"/>
      <c r="H476" s="31"/>
    </row>
    <row r="477" spans="1:8" s="89" customFormat="1">
      <c r="A477" s="31"/>
      <c r="B477" s="31"/>
      <c r="C477" s="31"/>
      <c r="D477" s="31"/>
      <c r="E477" s="31"/>
      <c r="F477" s="31"/>
      <c r="G477" s="31"/>
      <c r="H477" s="31"/>
    </row>
    <row r="478" spans="1:8" s="89" customFormat="1">
      <c r="A478" s="31"/>
      <c r="B478" s="31"/>
      <c r="C478" s="31"/>
      <c r="D478" s="31"/>
      <c r="E478" s="31"/>
      <c r="F478" s="31"/>
      <c r="G478" s="31"/>
      <c r="H478" s="31"/>
    </row>
    <row r="479" spans="1:8" s="89" customFormat="1">
      <c r="A479" s="31"/>
      <c r="B479" s="31"/>
      <c r="C479" s="31"/>
      <c r="D479" s="31"/>
      <c r="E479" s="31"/>
      <c r="F479" s="31"/>
      <c r="G479" s="31"/>
      <c r="H479" s="31"/>
    </row>
    <row r="480" spans="1:8" s="89" customFormat="1">
      <c r="A480" s="31"/>
      <c r="B480" s="31"/>
      <c r="C480" s="31"/>
      <c r="D480" s="31"/>
      <c r="E480" s="31"/>
      <c r="F480" s="31"/>
      <c r="G480" s="31"/>
      <c r="H480" s="31"/>
    </row>
    <row r="481" spans="1:8" s="89" customFormat="1">
      <c r="A481" s="31"/>
      <c r="B481" s="31"/>
      <c r="C481" s="31"/>
      <c r="D481" s="31"/>
      <c r="E481" s="31"/>
      <c r="F481" s="31"/>
      <c r="G481" s="31"/>
      <c r="H481" s="31"/>
    </row>
    <row r="482" spans="1:8" s="89" customFormat="1">
      <c r="A482" s="31"/>
      <c r="B482" s="31"/>
      <c r="C482" s="31"/>
      <c r="D482" s="31"/>
      <c r="E482" s="31"/>
      <c r="F482" s="31"/>
      <c r="G482" s="31"/>
      <c r="H482" s="31"/>
    </row>
    <row r="483" spans="1:8" s="89" customFormat="1">
      <c r="A483" s="31"/>
      <c r="B483" s="31"/>
      <c r="C483" s="31"/>
      <c r="D483" s="31"/>
      <c r="E483" s="31"/>
      <c r="F483" s="31"/>
      <c r="G483" s="31"/>
      <c r="H483" s="31"/>
    </row>
    <row r="484" spans="1:8" s="89" customFormat="1">
      <c r="A484" s="31"/>
      <c r="B484" s="31"/>
      <c r="C484" s="31"/>
      <c r="D484" s="31"/>
      <c r="E484" s="31"/>
      <c r="F484" s="31"/>
      <c r="G484" s="31"/>
      <c r="H484" s="31"/>
    </row>
    <row r="485" spans="1:8" s="89" customFormat="1">
      <c r="A485" s="31"/>
      <c r="B485" s="31"/>
      <c r="C485" s="31"/>
      <c r="D485" s="31"/>
      <c r="E485" s="31"/>
      <c r="F485" s="31"/>
      <c r="G485" s="31"/>
      <c r="H485" s="31"/>
    </row>
    <row r="486" spans="1:8" s="89" customFormat="1">
      <c r="A486" s="31"/>
      <c r="B486" s="31"/>
      <c r="C486" s="31"/>
      <c r="D486" s="31"/>
      <c r="E486" s="31"/>
      <c r="F486" s="31"/>
      <c r="G486" s="31"/>
      <c r="H486" s="31"/>
    </row>
    <row r="487" spans="1:8" s="89" customFormat="1">
      <c r="A487" s="31"/>
      <c r="B487" s="31"/>
      <c r="C487" s="31"/>
      <c r="D487" s="31"/>
      <c r="E487" s="31"/>
      <c r="F487" s="31"/>
      <c r="G487" s="31"/>
      <c r="H487" s="31"/>
    </row>
    <row r="488" spans="1:8" s="89" customFormat="1">
      <c r="A488" s="31"/>
      <c r="B488" s="31"/>
      <c r="C488" s="31"/>
      <c r="D488" s="31"/>
      <c r="E488" s="31"/>
      <c r="F488" s="31"/>
      <c r="G488" s="31"/>
      <c r="H488" s="31"/>
    </row>
    <row r="489" spans="1:8" s="89" customFormat="1">
      <c r="A489" s="31"/>
      <c r="B489" s="31"/>
      <c r="C489" s="31"/>
      <c r="D489" s="31"/>
      <c r="E489" s="31"/>
      <c r="F489" s="31"/>
      <c r="G489" s="31"/>
      <c r="H489" s="31"/>
    </row>
    <row r="490" spans="1:8" s="89" customFormat="1">
      <c r="A490" s="31"/>
      <c r="B490" s="31"/>
      <c r="C490" s="31"/>
      <c r="D490" s="31"/>
      <c r="E490" s="31"/>
      <c r="F490" s="31"/>
      <c r="G490" s="31"/>
      <c r="H490" s="31"/>
    </row>
    <row r="491" spans="1:8" s="89" customFormat="1">
      <c r="A491" s="31"/>
      <c r="B491" s="31"/>
      <c r="C491" s="31"/>
      <c r="D491" s="31"/>
      <c r="E491" s="31"/>
      <c r="F491" s="31"/>
      <c r="G491" s="31"/>
      <c r="H491" s="31"/>
    </row>
    <row r="492" spans="1:8" s="89" customFormat="1">
      <c r="A492" s="31"/>
      <c r="B492" s="31"/>
      <c r="C492" s="31"/>
      <c r="D492" s="31"/>
      <c r="E492" s="31"/>
      <c r="F492" s="31"/>
      <c r="G492" s="31"/>
      <c r="H492" s="31"/>
    </row>
    <row r="493" spans="1:8" s="89" customFormat="1">
      <c r="A493" s="31"/>
      <c r="B493" s="31"/>
      <c r="C493" s="31"/>
      <c r="D493" s="31"/>
      <c r="E493" s="31"/>
      <c r="F493" s="31"/>
      <c r="G493" s="31"/>
      <c r="H493" s="31"/>
    </row>
    <row r="494" spans="1:8" s="89" customFormat="1">
      <c r="A494" s="31"/>
      <c r="B494" s="31"/>
      <c r="C494" s="31"/>
      <c r="D494" s="31"/>
      <c r="E494" s="31"/>
      <c r="F494" s="31"/>
      <c r="G494" s="31"/>
      <c r="H494" s="31"/>
    </row>
    <row r="495" spans="1:8" s="89" customFormat="1">
      <c r="A495" s="31"/>
      <c r="B495" s="31"/>
      <c r="C495" s="31"/>
      <c r="D495" s="31"/>
      <c r="E495" s="31"/>
      <c r="F495" s="31"/>
      <c r="G495" s="31"/>
      <c r="H495" s="31"/>
    </row>
    <row r="496" spans="1:8" s="89" customFormat="1">
      <c r="A496" s="31"/>
      <c r="B496" s="31"/>
      <c r="C496" s="31"/>
      <c r="D496" s="31"/>
      <c r="E496" s="31"/>
      <c r="F496" s="31"/>
      <c r="G496" s="31"/>
      <c r="H496" s="31"/>
    </row>
    <row r="497" spans="1:8" s="89" customFormat="1">
      <c r="A497" s="31"/>
      <c r="B497" s="31"/>
      <c r="C497" s="31"/>
      <c r="D497" s="31"/>
      <c r="E497" s="31"/>
      <c r="F497" s="31"/>
      <c r="G497" s="31"/>
      <c r="H497" s="31"/>
    </row>
    <row r="498" spans="1:8" s="89" customFormat="1">
      <c r="A498" s="31"/>
      <c r="B498" s="31"/>
      <c r="C498" s="31"/>
      <c r="D498" s="31"/>
      <c r="E498" s="31"/>
      <c r="F498" s="9"/>
      <c r="G498" s="9"/>
      <c r="H498" s="9"/>
    </row>
    <row r="499" spans="1:8" s="89" customFormat="1">
      <c r="A499" s="31"/>
      <c r="B499" s="31"/>
      <c r="C499" s="31"/>
      <c r="D499" s="31"/>
      <c r="E499" s="31"/>
      <c r="F499" s="9"/>
      <c r="G499" s="9"/>
      <c r="H499" s="9"/>
    </row>
    <row r="500" spans="1:8" s="89" customFormat="1">
      <c r="A500" s="31"/>
      <c r="B500" s="31"/>
      <c r="C500" s="31"/>
      <c r="D500" s="31"/>
      <c r="E500" s="31"/>
      <c r="F500" s="9"/>
      <c r="G500" s="9"/>
      <c r="H500" s="9"/>
    </row>
    <row r="501" spans="1:8" s="89" customFormat="1">
      <c r="A501" s="31"/>
      <c r="B501" s="31"/>
      <c r="C501" s="31"/>
      <c r="D501" s="31"/>
      <c r="E501" s="31"/>
      <c r="F501" s="9"/>
      <c r="G501" s="9"/>
      <c r="H501" s="9"/>
    </row>
    <row r="502" spans="1:8" s="89" customFormat="1">
      <c r="A502" s="31"/>
      <c r="B502" s="31"/>
      <c r="C502" s="31"/>
      <c r="D502" s="31"/>
      <c r="E502" s="31"/>
      <c r="F502" s="9"/>
      <c r="G502" s="9"/>
      <c r="H502" s="9"/>
    </row>
    <row r="503" spans="1:8" s="89" customFormat="1">
      <c r="A503" s="31"/>
      <c r="B503" s="31"/>
      <c r="C503" s="31"/>
      <c r="D503" s="31"/>
      <c r="E503" s="31"/>
      <c r="F503" s="9"/>
      <c r="G503" s="9"/>
      <c r="H503" s="9"/>
    </row>
    <row r="504" spans="1:8" s="89" customFormat="1">
      <c r="A504" s="31"/>
      <c r="B504" s="31"/>
      <c r="C504" s="31"/>
      <c r="D504" s="31"/>
      <c r="E504" s="31"/>
      <c r="F504" s="9"/>
      <c r="G504" s="9"/>
      <c r="H504" s="9"/>
    </row>
    <row r="505" spans="1:8" s="89" customFormat="1">
      <c r="A505" s="31"/>
      <c r="B505" s="31"/>
      <c r="C505" s="31"/>
      <c r="D505" s="31"/>
      <c r="E505" s="31"/>
      <c r="F505" s="9"/>
      <c r="G505" s="9"/>
      <c r="H505" s="9"/>
    </row>
    <row r="506" spans="1:8" s="89" customFormat="1">
      <c r="A506" s="31"/>
      <c r="B506" s="31"/>
      <c r="C506" s="31"/>
      <c r="D506" s="31"/>
      <c r="E506" s="31"/>
      <c r="F506" s="9"/>
      <c r="G506" s="9"/>
      <c r="H506" s="9"/>
    </row>
    <row r="507" spans="1:8" s="89" customFormat="1">
      <c r="A507" s="31"/>
      <c r="B507" s="31"/>
      <c r="C507" s="31"/>
      <c r="D507" s="31"/>
      <c r="E507" s="31"/>
      <c r="F507" s="9"/>
      <c r="G507" s="9"/>
      <c r="H507" s="9"/>
    </row>
    <row r="508" spans="1:8" s="89" customFormat="1">
      <c r="A508" s="31"/>
      <c r="B508" s="31"/>
      <c r="C508" s="31"/>
      <c r="D508" s="31"/>
      <c r="E508" s="31"/>
      <c r="F508" s="9"/>
      <c r="G508" s="9"/>
      <c r="H508" s="9"/>
    </row>
    <row r="509" spans="1:8" s="89" customFormat="1">
      <c r="A509" s="31"/>
      <c r="B509" s="31"/>
      <c r="C509" s="31"/>
      <c r="D509" s="31"/>
      <c r="E509" s="31"/>
      <c r="F509" s="9"/>
      <c r="G509" s="9"/>
      <c r="H509" s="9"/>
    </row>
    <row r="510" spans="1:8" s="89" customFormat="1">
      <c r="A510" s="31"/>
      <c r="B510" s="31"/>
      <c r="C510" s="31"/>
      <c r="D510" s="31"/>
      <c r="E510" s="31"/>
      <c r="F510" s="9"/>
      <c r="G510" s="9"/>
      <c r="H510" s="9"/>
    </row>
    <row r="511" spans="1:8" s="89" customFormat="1">
      <c r="A511" s="31"/>
      <c r="B511" s="31"/>
      <c r="C511" s="31"/>
      <c r="D511" s="31"/>
      <c r="E511" s="31"/>
      <c r="F511" s="9"/>
      <c r="G511" s="9"/>
      <c r="H511" s="9"/>
    </row>
    <row r="512" spans="1:8" s="89" customFormat="1">
      <c r="A512" s="31"/>
      <c r="B512" s="31"/>
      <c r="C512" s="31"/>
      <c r="D512" s="31"/>
      <c r="E512" s="31"/>
      <c r="F512" s="9"/>
      <c r="G512" s="9"/>
      <c r="H512" s="9"/>
    </row>
    <row r="513" spans="1:8" s="89" customFormat="1">
      <c r="A513" s="31"/>
      <c r="B513" s="31"/>
      <c r="C513" s="31"/>
      <c r="D513" s="31"/>
      <c r="E513" s="31"/>
      <c r="F513" s="9"/>
      <c r="G513" s="9"/>
      <c r="H513" s="9"/>
    </row>
    <row r="514" spans="1:8" s="89" customFormat="1">
      <c r="A514" s="31"/>
      <c r="B514" s="31"/>
      <c r="C514" s="31"/>
      <c r="D514" s="31"/>
      <c r="E514" s="31"/>
      <c r="F514" s="9"/>
      <c r="G514" s="9"/>
      <c r="H514" s="9"/>
    </row>
    <row r="515" spans="1:8" s="89" customFormat="1">
      <c r="A515" s="31"/>
      <c r="B515" s="31"/>
      <c r="C515" s="31"/>
      <c r="D515" s="31"/>
      <c r="E515" s="31"/>
      <c r="F515" s="9"/>
      <c r="G515" s="9"/>
      <c r="H515" s="9"/>
    </row>
    <row r="516" spans="1:8" s="89" customFormat="1">
      <c r="A516" s="31"/>
      <c r="B516" s="31"/>
      <c r="C516" s="31"/>
      <c r="D516" s="31"/>
      <c r="E516" s="31"/>
      <c r="F516" s="9"/>
      <c r="G516" s="9"/>
      <c r="H516" s="9"/>
    </row>
    <row r="517" spans="1:8" s="89" customFormat="1">
      <c r="A517" s="31"/>
      <c r="B517" s="31"/>
      <c r="C517" s="31"/>
      <c r="D517" s="31"/>
      <c r="E517" s="31"/>
      <c r="F517" s="9"/>
      <c r="G517" s="9"/>
      <c r="H517" s="9"/>
    </row>
    <row r="518" spans="1:8" s="89" customFormat="1">
      <c r="A518" s="31"/>
      <c r="B518" s="31"/>
      <c r="C518" s="31"/>
      <c r="D518" s="31"/>
      <c r="E518" s="31"/>
      <c r="F518" s="9"/>
      <c r="G518" s="9"/>
      <c r="H518" s="9"/>
    </row>
    <row r="519" spans="1:8" s="89" customFormat="1">
      <c r="A519" s="31"/>
      <c r="B519" s="31"/>
      <c r="C519" s="31"/>
      <c r="D519" s="31"/>
      <c r="E519" s="31"/>
      <c r="F519" s="9"/>
      <c r="G519" s="9"/>
      <c r="H519" s="9"/>
    </row>
    <row r="520" spans="1:8" s="89" customFormat="1">
      <c r="A520" s="31"/>
      <c r="B520" s="31"/>
      <c r="C520" s="31"/>
      <c r="D520" s="31"/>
      <c r="E520" s="31"/>
      <c r="F520" s="9"/>
      <c r="G520" s="9"/>
      <c r="H520" s="9"/>
    </row>
    <row r="521" spans="1:8" s="89" customFormat="1">
      <c r="A521" s="31"/>
      <c r="B521" s="31"/>
      <c r="C521" s="31"/>
      <c r="D521" s="31"/>
      <c r="E521" s="31"/>
      <c r="F521" s="9"/>
      <c r="G521" s="9"/>
      <c r="H521" s="9"/>
    </row>
    <row r="522" spans="1:8" s="89" customFormat="1">
      <c r="A522" s="31"/>
      <c r="B522" s="31"/>
      <c r="C522" s="31"/>
      <c r="D522" s="31"/>
      <c r="E522" s="31"/>
      <c r="F522" s="9"/>
      <c r="G522" s="9"/>
      <c r="H522" s="9"/>
    </row>
    <row r="523" spans="1:8" s="89" customFormat="1">
      <c r="A523" s="31"/>
      <c r="B523" s="31"/>
      <c r="C523" s="31"/>
      <c r="D523" s="31"/>
      <c r="E523" s="31"/>
      <c r="F523" s="9"/>
      <c r="G523" s="9"/>
      <c r="H523" s="9"/>
    </row>
    <row r="524" spans="1:8" s="89" customFormat="1">
      <c r="A524" s="31"/>
      <c r="B524" s="31"/>
      <c r="C524" s="31"/>
      <c r="D524" s="31"/>
      <c r="E524" s="31"/>
      <c r="F524" s="9"/>
      <c r="G524" s="9"/>
      <c r="H524" s="9"/>
    </row>
    <row r="525" spans="1:8" s="89" customFormat="1">
      <c r="A525" s="31"/>
      <c r="B525" s="31"/>
      <c r="C525" s="31"/>
      <c r="D525" s="31"/>
      <c r="E525" s="31"/>
      <c r="F525" s="9"/>
      <c r="G525" s="9"/>
      <c r="H525" s="9"/>
    </row>
    <row r="526" spans="1:8" s="89" customFormat="1">
      <c r="A526" s="31"/>
      <c r="B526" s="31"/>
      <c r="C526" s="31"/>
      <c r="D526" s="31"/>
      <c r="E526" s="31"/>
      <c r="F526" s="9"/>
      <c r="G526" s="9"/>
      <c r="H526" s="9"/>
    </row>
    <row r="527" spans="1:8" s="89" customFormat="1">
      <c r="A527" s="31"/>
      <c r="B527" s="31"/>
      <c r="C527" s="31"/>
      <c r="D527" s="31"/>
      <c r="E527" s="31"/>
      <c r="F527" s="9"/>
      <c r="G527" s="9"/>
      <c r="H527" s="9"/>
    </row>
    <row r="528" spans="1:8" s="89" customFormat="1">
      <c r="A528" s="31"/>
      <c r="B528" s="31"/>
      <c r="C528" s="31"/>
      <c r="D528" s="31"/>
      <c r="E528" s="31"/>
      <c r="F528" s="9"/>
      <c r="G528" s="9"/>
      <c r="H528" s="9"/>
    </row>
    <row r="529" spans="1:8" s="89" customFormat="1">
      <c r="A529" s="31"/>
      <c r="B529" s="31"/>
      <c r="C529" s="31"/>
      <c r="D529" s="31"/>
      <c r="E529" s="31"/>
      <c r="F529" s="9"/>
      <c r="G529" s="9"/>
      <c r="H529" s="9"/>
    </row>
    <row r="530" spans="1:8" s="89" customFormat="1">
      <c r="A530" s="31"/>
      <c r="B530" s="31"/>
      <c r="C530" s="31"/>
      <c r="D530" s="31"/>
      <c r="E530" s="31"/>
      <c r="F530" s="9"/>
      <c r="G530" s="9"/>
      <c r="H530" s="9"/>
    </row>
    <row r="531" spans="1:8" s="89" customFormat="1">
      <c r="A531" s="31"/>
      <c r="B531" s="31"/>
      <c r="C531" s="31"/>
      <c r="D531" s="31"/>
      <c r="E531" s="31"/>
      <c r="F531" s="9"/>
      <c r="G531" s="9"/>
      <c r="H531" s="9"/>
    </row>
    <row r="532" spans="1:8" s="89" customFormat="1">
      <c r="A532" s="31"/>
      <c r="B532" s="31"/>
      <c r="C532" s="31"/>
      <c r="D532" s="31"/>
      <c r="E532" s="31"/>
      <c r="F532" s="9"/>
      <c r="G532" s="9"/>
      <c r="H532" s="9"/>
    </row>
    <row r="533" spans="1:8" s="89" customFormat="1">
      <c r="A533" s="31"/>
      <c r="B533" s="31"/>
      <c r="C533" s="31"/>
      <c r="D533" s="31"/>
      <c r="E533" s="31"/>
      <c r="F533" s="9"/>
      <c r="G533" s="9"/>
      <c r="H533" s="9"/>
    </row>
    <row r="534" spans="1:8" s="89" customFormat="1">
      <c r="A534" s="31"/>
      <c r="B534" s="31"/>
      <c r="C534" s="31"/>
      <c r="D534" s="31"/>
      <c r="E534" s="31"/>
      <c r="F534" s="9"/>
      <c r="G534" s="9"/>
      <c r="H534" s="9"/>
    </row>
    <row r="535" spans="1:8" s="89" customFormat="1">
      <c r="A535" s="31"/>
      <c r="B535" s="31"/>
      <c r="C535" s="31"/>
      <c r="D535" s="31"/>
      <c r="E535" s="31"/>
      <c r="F535" s="9"/>
      <c r="G535" s="9"/>
      <c r="H535" s="9"/>
    </row>
    <row r="536" spans="1:8" s="89" customFormat="1">
      <c r="A536" s="31"/>
      <c r="B536" s="31"/>
      <c r="C536" s="31"/>
      <c r="D536" s="31"/>
      <c r="E536" s="31"/>
      <c r="F536" s="9"/>
      <c r="G536" s="9"/>
      <c r="H536" s="9"/>
    </row>
    <row r="537" spans="1:8" s="89" customFormat="1">
      <c r="A537" s="31"/>
      <c r="B537" s="31"/>
      <c r="C537" s="31"/>
      <c r="D537" s="31"/>
      <c r="E537" s="31"/>
      <c r="F537" s="9"/>
      <c r="G537" s="9"/>
      <c r="H537" s="9"/>
    </row>
    <row r="538" spans="1:8" s="89" customFormat="1">
      <c r="A538" s="31"/>
      <c r="B538" s="31"/>
      <c r="C538" s="31"/>
      <c r="D538" s="31"/>
      <c r="E538" s="31"/>
      <c r="F538" s="9"/>
      <c r="G538" s="9"/>
      <c r="H538" s="9"/>
    </row>
    <row r="539" spans="1:8" s="89" customFormat="1">
      <c r="A539" s="31"/>
      <c r="B539" s="31"/>
      <c r="C539" s="31"/>
      <c r="D539" s="31"/>
      <c r="E539" s="31"/>
      <c r="F539" s="9"/>
      <c r="G539" s="9"/>
      <c r="H539" s="9"/>
    </row>
    <row r="540" spans="1:8" s="89" customFormat="1">
      <c r="A540" s="31"/>
      <c r="B540" s="31"/>
      <c r="C540" s="31"/>
      <c r="D540" s="31"/>
      <c r="E540" s="31"/>
      <c r="F540" s="9"/>
      <c r="G540" s="9"/>
      <c r="H540" s="9"/>
    </row>
    <row r="541" spans="1:8" s="89" customFormat="1">
      <c r="A541" s="31"/>
      <c r="B541" s="31"/>
      <c r="C541" s="31"/>
      <c r="D541" s="31"/>
      <c r="E541" s="31"/>
      <c r="F541" s="9"/>
      <c r="G541" s="9"/>
      <c r="H541" s="9"/>
    </row>
    <row r="542" spans="1:8" s="89" customFormat="1">
      <c r="A542" s="31"/>
      <c r="B542" s="31"/>
      <c r="C542" s="31"/>
      <c r="D542" s="31"/>
      <c r="E542" s="31"/>
      <c r="F542" s="9"/>
      <c r="G542" s="9"/>
      <c r="H542" s="9"/>
    </row>
    <row r="543" spans="1:8" s="89" customFormat="1">
      <c r="A543" s="31"/>
      <c r="B543" s="31"/>
      <c r="C543" s="31"/>
      <c r="D543" s="31"/>
      <c r="E543" s="31"/>
      <c r="F543" s="9"/>
      <c r="G543" s="9"/>
      <c r="H543" s="9"/>
    </row>
    <row r="544" spans="1:8" s="89" customFormat="1">
      <c r="A544" s="31"/>
      <c r="B544" s="31"/>
      <c r="C544" s="31"/>
      <c r="D544" s="31"/>
      <c r="E544" s="31"/>
      <c r="F544" s="9"/>
      <c r="G544" s="9"/>
      <c r="H544" s="9"/>
    </row>
    <row r="545" spans="1:8" s="89" customFormat="1">
      <c r="A545" s="31"/>
      <c r="B545" s="31"/>
      <c r="C545" s="31"/>
      <c r="D545" s="31"/>
      <c r="E545" s="31"/>
      <c r="F545" s="9"/>
      <c r="G545" s="9"/>
      <c r="H545" s="9"/>
    </row>
    <row r="546" spans="1:8" s="89" customFormat="1">
      <c r="A546" s="31"/>
      <c r="B546" s="31"/>
      <c r="C546" s="31"/>
      <c r="D546" s="31"/>
      <c r="E546" s="31"/>
      <c r="F546" s="9"/>
      <c r="G546" s="9"/>
      <c r="H546" s="9"/>
    </row>
    <row r="547" spans="1:8" s="89" customFormat="1">
      <c r="A547" s="31"/>
      <c r="B547" s="31"/>
      <c r="C547" s="31"/>
      <c r="D547" s="31"/>
      <c r="E547" s="31"/>
      <c r="F547" s="9"/>
      <c r="G547" s="9"/>
      <c r="H547" s="9"/>
    </row>
    <row r="548" spans="1:8" s="89" customFormat="1">
      <c r="A548" s="31"/>
      <c r="B548" s="31"/>
      <c r="C548" s="31"/>
      <c r="D548" s="31"/>
      <c r="E548" s="31"/>
      <c r="F548" s="9"/>
      <c r="G548" s="9"/>
      <c r="H548" s="9"/>
    </row>
    <row r="549" spans="1:8" s="89" customFormat="1">
      <c r="A549" s="31"/>
      <c r="B549" s="31"/>
      <c r="C549" s="31"/>
      <c r="D549" s="31"/>
      <c r="E549" s="31"/>
      <c r="F549" s="9"/>
      <c r="G549" s="9"/>
      <c r="H549" s="9"/>
    </row>
    <row r="550" spans="1:8" s="89" customFormat="1">
      <c r="A550" s="31"/>
      <c r="B550" s="31"/>
      <c r="C550" s="31"/>
      <c r="D550" s="31"/>
      <c r="E550" s="31"/>
      <c r="F550" s="9"/>
      <c r="G550" s="9"/>
      <c r="H550" s="9"/>
    </row>
    <row r="551" spans="1:8" s="89" customFormat="1">
      <c r="A551" s="31"/>
      <c r="B551" s="31"/>
      <c r="C551" s="31"/>
      <c r="D551" s="31"/>
      <c r="E551" s="31"/>
      <c r="F551" s="9"/>
      <c r="G551" s="9"/>
      <c r="H551" s="9"/>
    </row>
    <row r="552" spans="1:8" s="89" customFormat="1">
      <c r="A552" s="31"/>
      <c r="B552" s="31"/>
      <c r="C552" s="31"/>
      <c r="D552" s="31"/>
      <c r="E552" s="31"/>
      <c r="F552" s="9"/>
      <c r="G552" s="9"/>
      <c r="H552" s="9"/>
    </row>
    <row r="553" spans="1:8" s="89" customFormat="1">
      <c r="A553" s="31"/>
      <c r="B553" s="31"/>
      <c r="C553" s="31"/>
      <c r="D553" s="31"/>
      <c r="E553" s="31"/>
      <c r="F553" s="9"/>
      <c r="G553" s="9"/>
      <c r="H553" s="9"/>
    </row>
    <row r="554" spans="1:8" s="89" customFormat="1">
      <c r="A554" s="31"/>
      <c r="B554" s="31"/>
      <c r="C554" s="31"/>
      <c r="D554" s="31"/>
      <c r="E554" s="31"/>
      <c r="F554" s="9"/>
      <c r="G554" s="9"/>
      <c r="H554" s="9"/>
    </row>
    <row r="555" spans="1:8" s="89" customFormat="1">
      <c r="A555" s="31"/>
      <c r="B555" s="31"/>
      <c r="C555" s="31"/>
      <c r="D555" s="31"/>
      <c r="E555" s="31"/>
      <c r="F555" s="9"/>
      <c r="G555" s="9"/>
      <c r="H555" s="9"/>
    </row>
    <row r="556" spans="1:8" s="89" customFormat="1">
      <c r="A556" s="31"/>
      <c r="B556" s="31"/>
      <c r="C556" s="31"/>
      <c r="D556" s="31"/>
      <c r="E556" s="31"/>
      <c r="F556" s="9"/>
      <c r="G556" s="9"/>
      <c r="H556" s="9"/>
    </row>
    <row r="557" spans="1:8" s="89" customFormat="1">
      <c r="A557" s="31"/>
      <c r="B557" s="31"/>
      <c r="C557" s="31"/>
      <c r="D557" s="31"/>
      <c r="E557" s="31"/>
      <c r="F557" s="9"/>
      <c r="G557" s="9"/>
      <c r="H557" s="9"/>
    </row>
    <row r="558" spans="1:8" s="89" customFormat="1">
      <c r="A558" s="31"/>
      <c r="B558" s="31"/>
      <c r="C558" s="31"/>
      <c r="D558" s="31"/>
      <c r="E558" s="31"/>
      <c r="F558" s="9"/>
      <c r="G558" s="9"/>
      <c r="H558" s="9"/>
    </row>
    <row r="559" spans="1:8" s="89" customFormat="1">
      <c r="A559" s="31"/>
      <c r="B559" s="31"/>
      <c r="C559" s="31"/>
      <c r="D559" s="31"/>
      <c r="E559" s="31"/>
      <c r="F559" s="9"/>
      <c r="G559" s="9"/>
      <c r="H559" s="9"/>
    </row>
    <row r="560" spans="1:8" s="89" customFormat="1">
      <c r="A560" s="31"/>
      <c r="B560" s="31"/>
      <c r="C560" s="31"/>
      <c r="D560" s="31"/>
      <c r="E560" s="31"/>
      <c r="F560" s="9"/>
      <c r="G560" s="9"/>
      <c r="H560" s="9"/>
    </row>
    <row r="561" spans="1:8" s="89" customFormat="1">
      <c r="A561" s="31"/>
      <c r="B561" s="31"/>
      <c r="C561" s="31"/>
      <c r="D561" s="31"/>
      <c r="E561" s="31"/>
      <c r="F561" s="9"/>
      <c r="G561" s="9"/>
      <c r="H561" s="9"/>
    </row>
    <row r="562" spans="1:8" s="89" customFormat="1">
      <c r="A562" s="31"/>
      <c r="B562" s="31"/>
      <c r="C562" s="31"/>
      <c r="D562" s="31"/>
      <c r="E562" s="31"/>
      <c r="F562" s="9"/>
      <c r="G562" s="9"/>
      <c r="H562" s="9"/>
    </row>
    <row r="563" spans="1:8" s="89" customFormat="1">
      <c r="A563" s="31"/>
      <c r="B563" s="31"/>
      <c r="C563" s="31"/>
      <c r="D563" s="31"/>
      <c r="E563" s="31"/>
      <c r="F563" s="9"/>
      <c r="G563" s="9"/>
      <c r="H563" s="9"/>
    </row>
    <row r="564" spans="1:8" s="89" customFormat="1">
      <c r="A564" s="31"/>
      <c r="B564" s="31"/>
      <c r="C564" s="31"/>
      <c r="D564" s="31"/>
      <c r="E564" s="31"/>
      <c r="F564" s="9"/>
      <c r="G564" s="9"/>
      <c r="H564" s="9"/>
    </row>
    <row r="565" spans="1:8" s="89" customFormat="1">
      <c r="A565" s="31"/>
      <c r="B565" s="31"/>
      <c r="C565" s="31"/>
      <c r="D565" s="31"/>
      <c r="E565" s="31"/>
      <c r="F565" s="9"/>
      <c r="G565" s="9"/>
      <c r="H565" s="9"/>
    </row>
    <row r="566" spans="1:8" s="89" customFormat="1">
      <c r="A566" s="31"/>
      <c r="B566" s="31"/>
      <c r="C566" s="31"/>
      <c r="D566" s="31"/>
      <c r="E566" s="31"/>
      <c r="F566" s="9"/>
      <c r="G566" s="9"/>
      <c r="H566" s="9"/>
    </row>
    <row r="567" spans="1:8" s="89" customFormat="1">
      <c r="A567" s="31"/>
      <c r="B567" s="31"/>
      <c r="C567" s="31"/>
      <c r="D567" s="31"/>
      <c r="E567" s="31"/>
      <c r="F567" s="9"/>
      <c r="G567" s="9"/>
      <c r="H567" s="9"/>
    </row>
    <row r="568" spans="1:8" s="89" customFormat="1">
      <c r="A568" s="31"/>
      <c r="B568" s="31"/>
      <c r="C568" s="31"/>
      <c r="D568" s="31"/>
      <c r="E568" s="31"/>
      <c r="F568" s="9"/>
      <c r="G568" s="9"/>
      <c r="H568" s="9"/>
    </row>
    <row r="569" spans="1:8" s="89" customFormat="1">
      <c r="A569" s="31"/>
      <c r="B569" s="31"/>
      <c r="C569" s="31"/>
      <c r="D569" s="31"/>
      <c r="E569" s="31"/>
      <c r="F569" s="9"/>
      <c r="G569" s="9"/>
      <c r="H569" s="9"/>
    </row>
    <row r="570" spans="1:8" s="89" customFormat="1">
      <c r="A570" s="31"/>
      <c r="B570" s="31"/>
      <c r="C570" s="31"/>
      <c r="D570" s="31"/>
      <c r="E570" s="31"/>
      <c r="F570" s="9"/>
      <c r="G570" s="9"/>
      <c r="H570" s="9"/>
    </row>
    <row r="571" spans="1:8" s="89" customFormat="1">
      <c r="A571" s="31"/>
      <c r="B571" s="31"/>
      <c r="C571" s="31"/>
      <c r="D571" s="31"/>
      <c r="E571" s="31"/>
      <c r="F571" s="9"/>
      <c r="G571" s="9"/>
      <c r="H571" s="9"/>
    </row>
    <row r="572" spans="1:8" s="89" customFormat="1">
      <c r="A572" s="31"/>
      <c r="B572" s="31"/>
      <c r="C572" s="31"/>
      <c r="D572" s="31"/>
      <c r="E572" s="31"/>
      <c r="F572" s="9"/>
      <c r="G572" s="9"/>
      <c r="H572" s="9"/>
    </row>
    <row r="573" spans="1:8" s="89" customFormat="1">
      <c r="A573" s="31"/>
      <c r="B573" s="31"/>
      <c r="C573" s="31"/>
      <c r="D573" s="31"/>
      <c r="E573" s="31"/>
      <c r="F573" s="9"/>
      <c r="G573" s="9"/>
      <c r="H573" s="9"/>
    </row>
    <row r="574" spans="1:8" s="89" customFormat="1">
      <c r="A574" s="31"/>
      <c r="B574" s="31"/>
      <c r="C574" s="31"/>
      <c r="D574" s="31"/>
      <c r="E574" s="31"/>
      <c r="F574" s="9"/>
      <c r="G574" s="9"/>
      <c r="H574" s="9"/>
    </row>
    <row r="575" spans="1:8" s="89" customFormat="1">
      <c r="A575" s="31"/>
      <c r="B575" s="31"/>
      <c r="C575" s="31"/>
      <c r="D575" s="31"/>
      <c r="E575" s="31"/>
      <c r="F575" s="9"/>
      <c r="G575" s="9"/>
      <c r="H575" s="9"/>
    </row>
    <row r="576" spans="1:8" s="89" customFormat="1">
      <c r="A576" s="31"/>
      <c r="B576" s="31"/>
      <c r="C576" s="31"/>
      <c r="D576" s="31"/>
      <c r="E576" s="31"/>
      <c r="F576" s="9"/>
      <c r="G576" s="9"/>
      <c r="H576" s="9"/>
    </row>
    <row r="577" spans="1:8" s="89" customFormat="1">
      <c r="A577" s="31"/>
      <c r="B577" s="31"/>
      <c r="C577" s="31"/>
      <c r="D577" s="31"/>
      <c r="E577" s="31"/>
      <c r="F577" s="9"/>
      <c r="G577" s="9"/>
      <c r="H577" s="9"/>
    </row>
    <row r="578" spans="1:8" s="89" customFormat="1">
      <c r="A578" s="31"/>
      <c r="B578" s="31"/>
      <c r="C578" s="31"/>
      <c r="D578" s="31"/>
      <c r="E578" s="31"/>
      <c r="F578" s="9"/>
      <c r="G578" s="9"/>
      <c r="H578" s="9"/>
    </row>
    <row r="579" spans="1:8" s="89" customFormat="1">
      <c r="A579" s="31"/>
      <c r="B579" s="31"/>
      <c r="C579" s="31"/>
      <c r="D579" s="31"/>
      <c r="E579" s="31"/>
      <c r="F579" s="9"/>
      <c r="G579" s="9"/>
      <c r="H579" s="9"/>
    </row>
    <row r="580" spans="1:8" s="89" customFormat="1">
      <c r="A580" s="31"/>
      <c r="B580" s="31"/>
      <c r="C580" s="31"/>
      <c r="D580" s="31"/>
      <c r="E580" s="31"/>
      <c r="F580" s="9"/>
      <c r="G580" s="9"/>
      <c r="H580" s="9"/>
    </row>
    <row r="581" spans="1:8" s="89" customFormat="1">
      <c r="A581" s="31"/>
      <c r="B581" s="31"/>
      <c r="C581" s="31"/>
      <c r="D581" s="31"/>
      <c r="E581" s="31"/>
      <c r="F581" s="9"/>
      <c r="G581" s="9"/>
      <c r="H581" s="9"/>
    </row>
    <row r="582" spans="1:8" s="89" customFormat="1">
      <c r="A582" s="31"/>
      <c r="B582" s="31"/>
      <c r="C582" s="31"/>
      <c r="D582" s="31"/>
      <c r="E582" s="31"/>
      <c r="F582" s="9"/>
      <c r="G582" s="9"/>
      <c r="H582" s="9"/>
    </row>
    <row r="583" spans="1:8" s="89" customFormat="1">
      <c r="A583" s="31"/>
      <c r="B583" s="31"/>
      <c r="C583" s="31"/>
      <c r="D583" s="31"/>
      <c r="E583" s="31"/>
      <c r="F583" s="9"/>
      <c r="G583" s="9"/>
      <c r="H583" s="9"/>
    </row>
    <row r="584" spans="1:8" s="89" customFormat="1">
      <c r="A584" s="31"/>
      <c r="B584" s="31"/>
      <c r="C584" s="31"/>
      <c r="D584" s="31"/>
      <c r="E584" s="31"/>
      <c r="F584" s="9"/>
      <c r="G584" s="9"/>
      <c r="H584" s="9"/>
    </row>
    <row r="585" spans="1:8" s="89" customFormat="1">
      <c r="A585" s="31"/>
      <c r="B585" s="31"/>
      <c r="C585" s="31"/>
      <c r="D585" s="31"/>
      <c r="E585" s="31"/>
      <c r="F585" s="9"/>
      <c r="G585" s="9"/>
      <c r="H585" s="9"/>
    </row>
    <row r="586" spans="1:8" s="89" customFormat="1">
      <c r="A586" s="31"/>
      <c r="B586" s="31"/>
      <c r="C586" s="31"/>
      <c r="D586" s="31"/>
      <c r="E586" s="31"/>
      <c r="F586" s="9"/>
      <c r="G586" s="9"/>
      <c r="H586" s="9"/>
    </row>
    <row r="587" spans="1:8" s="89" customFormat="1">
      <c r="A587" s="31"/>
      <c r="B587" s="31"/>
      <c r="C587" s="31"/>
      <c r="D587" s="31"/>
      <c r="E587" s="31"/>
      <c r="F587" s="9"/>
      <c r="G587" s="9"/>
      <c r="H587" s="9"/>
    </row>
    <row r="588" spans="1:8" s="89" customFormat="1">
      <c r="A588" s="31"/>
      <c r="B588" s="31"/>
      <c r="C588" s="31"/>
      <c r="D588" s="31"/>
      <c r="E588" s="31"/>
      <c r="F588" s="9"/>
      <c r="G588" s="9"/>
      <c r="H588" s="9"/>
    </row>
    <row r="589" spans="1:8" s="89" customFormat="1">
      <c r="A589" s="31"/>
      <c r="B589" s="31"/>
      <c r="C589" s="31"/>
      <c r="D589" s="31"/>
      <c r="E589" s="31"/>
      <c r="F589" s="9"/>
      <c r="G589" s="9"/>
      <c r="H589" s="9"/>
    </row>
    <row r="590" spans="1:8" s="89" customFormat="1">
      <c r="A590" s="31"/>
      <c r="B590" s="31"/>
      <c r="C590" s="31"/>
      <c r="D590" s="31"/>
      <c r="E590" s="31"/>
      <c r="F590" s="9"/>
      <c r="G590" s="9"/>
      <c r="H590" s="9"/>
    </row>
    <row r="591" spans="1:8" s="89" customFormat="1">
      <c r="A591" s="31"/>
      <c r="B591" s="31"/>
      <c r="C591" s="31"/>
      <c r="D591" s="31"/>
      <c r="E591" s="31"/>
      <c r="F591" s="9"/>
      <c r="G591" s="9"/>
      <c r="H591" s="9"/>
    </row>
    <row r="592" spans="1:8" s="89" customFormat="1">
      <c r="A592" s="31"/>
      <c r="B592" s="31"/>
      <c r="C592" s="31"/>
      <c r="D592" s="31"/>
      <c r="E592" s="31"/>
      <c r="F592" s="9"/>
      <c r="G592" s="9"/>
      <c r="H592" s="9"/>
    </row>
  </sheetData>
  <mergeCells count="4">
    <mergeCell ref="B2:H2"/>
    <mergeCell ref="B3:H3"/>
    <mergeCell ref="B4:D4"/>
    <mergeCell ref="F4:H4"/>
  </mergeCells>
  <hyperlinks>
    <hyperlink ref="B3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A1:I224"/>
  <sheetViews>
    <sheetView workbookViewId="0">
      <selection activeCell="B2" sqref="B2:H2"/>
    </sheetView>
  </sheetViews>
  <sheetFormatPr baseColWidth="10" defaultRowHeight="15"/>
  <cols>
    <col min="1" max="1" width="14.42578125" style="9" customWidth="1"/>
    <col min="2" max="2" width="29.28515625" style="9" customWidth="1"/>
    <col min="3" max="3" width="26.7109375" style="9" customWidth="1"/>
    <col min="4" max="4" width="17.5703125" style="9" customWidth="1"/>
    <col min="5" max="5" width="11.42578125" style="9"/>
    <col min="6" max="6" width="22.7109375" style="9" customWidth="1"/>
    <col min="7" max="7" width="20.85546875" style="9" customWidth="1"/>
    <col min="8" max="8" width="15.5703125" style="9" customWidth="1"/>
  </cols>
  <sheetData>
    <row r="1" spans="1:9" s="22" customFormat="1" ht="23.2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s="22" customFormat="1" ht="39.950000000000003" customHeight="1" thickBot="1">
      <c r="A2" s="23"/>
      <c r="B2" s="208" t="s">
        <v>436</v>
      </c>
      <c r="C2" s="209"/>
      <c r="D2" s="209"/>
      <c r="E2" s="209"/>
      <c r="F2" s="209"/>
      <c r="G2" s="209"/>
      <c r="H2" s="210"/>
    </row>
    <row r="3" spans="1:9" s="22" customFormat="1" ht="27" customHeight="1">
      <c r="A3" s="23"/>
      <c r="B3" s="211" t="s">
        <v>428</v>
      </c>
      <c r="C3" s="212"/>
      <c r="D3" s="212"/>
      <c r="E3" s="212"/>
      <c r="F3" s="212"/>
      <c r="G3" s="212"/>
      <c r="H3" s="212"/>
    </row>
    <row r="4" spans="1:9" s="22" customFormat="1" ht="23.1" customHeight="1">
      <c r="A4" s="23"/>
      <c r="B4" s="213" t="s">
        <v>429</v>
      </c>
      <c r="C4" s="214"/>
      <c r="D4" s="215"/>
      <c r="E4" s="23"/>
      <c r="F4" s="216"/>
      <c r="G4" s="216"/>
      <c r="H4" s="216"/>
    </row>
    <row r="5" spans="1:9" s="22" customFormat="1" ht="23.1" customHeight="1">
      <c r="A5" s="23"/>
      <c r="B5" s="62" t="s">
        <v>66</v>
      </c>
      <c r="C5" s="24" t="s">
        <v>360</v>
      </c>
      <c r="D5" s="25" t="s">
        <v>351</v>
      </c>
      <c r="E5" s="23"/>
      <c r="F5" s="28"/>
      <c r="G5" s="28"/>
      <c r="H5" s="28"/>
    </row>
    <row r="6" spans="1:9" s="27" customFormat="1" ht="23.1" customHeight="1">
      <c r="A6" s="28"/>
      <c r="B6" s="203"/>
      <c r="C6" s="203"/>
      <c r="D6" s="203"/>
      <c r="E6" s="28"/>
      <c r="F6" s="203"/>
      <c r="G6" s="203"/>
      <c r="H6" s="203"/>
    </row>
    <row r="7" spans="1:9" s="27" customFormat="1" ht="15.95" customHeight="1">
      <c r="A7" s="49">
        <v>43554</v>
      </c>
      <c r="B7" s="47" t="s">
        <v>418</v>
      </c>
      <c r="C7" s="47">
        <v>11.8</v>
      </c>
      <c r="D7" s="47" t="s">
        <v>3627</v>
      </c>
      <c r="E7" s="28"/>
      <c r="F7" s="28"/>
      <c r="G7" s="28"/>
      <c r="H7" s="28"/>
    </row>
    <row r="8" spans="1:9" s="27" customFormat="1" ht="15.95" customHeight="1">
      <c r="A8" s="28"/>
      <c r="B8" s="47" t="s">
        <v>1057</v>
      </c>
      <c r="C8" s="47">
        <v>9.01</v>
      </c>
      <c r="D8" s="47" t="s">
        <v>3628</v>
      </c>
      <c r="E8" s="28"/>
      <c r="F8" s="28"/>
      <c r="G8" s="28"/>
      <c r="H8" s="28"/>
    </row>
    <row r="9" spans="1:9" s="27" customFormat="1" ht="15.95" customHeight="1">
      <c r="A9" s="28"/>
      <c r="B9" s="47" t="s">
        <v>1110</v>
      </c>
      <c r="C9" s="47">
        <v>8.49</v>
      </c>
      <c r="D9" s="47" t="s">
        <v>3629</v>
      </c>
      <c r="E9" s="28"/>
      <c r="F9" s="28"/>
      <c r="G9" s="28"/>
      <c r="H9" s="28"/>
    </row>
    <row r="10" spans="1:9" s="27" customFormat="1" ht="15.95" customHeight="1">
      <c r="A10" s="28"/>
      <c r="B10" s="47" t="s">
        <v>420</v>
      </c>
      <c r="C10" s="47">
        <v>3.91</v>
      </c>
      <c r="D10" s="47" t="s">
        <v>3630</v>
      </c>
      <c r="E10" s="28"/>
      <c r="F10" s="28"/>
      <c r="G10" s="28"/>
      <c r="H10" s="28"/>
    </row>
    <row r="11" spans="1:9" s="27" customFormat="1" ht="15.95" customHeight="1">
      <c r="A11" s="28"/>
      <c r="B11" s="47" t="s">
        <v>489</v>
      </c>
      <c r="C11" s="47">
        <v>3.17</v>
      </c>
      <c r="D11" s="47" t="s">
        <v>3631</v>
      </c>
      <c r="E11" s="28"/>
      <c r="F11" s="28"/>
      <c r="G11" s="28"/>
      <c r="H11" s="28"/>
    </row>
    <row r="12" spans="1:9" s="27" customFormat="1" ht="15.95" customHeight="1">
      <c r="A12" s="28"/>
      <c r="B12" s="47" t="s">
        <v>1370</v>
      </c>
      <c r="C12" s="47">
        <v>3.11</v>
      </c>
      <c r="D12" s="47" t="s">
        <v>3632</v>
      </c>
      <c r="E12" s="28"/>
      <c r="F12" s="28"/>
      <c r="G12" s="28"/>
      <c r="H12" s="28"/>
    </row>
    <row r="13" spans="1:9" s="27" customFormat="1" ht="23.1" customHeight="1">
      <c r="A13" s="28"/>
      <c r="B13" s="203"/>
      <c r="C13" s="203"/>
      <c r="D13" s="203"/>
      <c r="E13" s="28"/>
      <c r="F13" s="203"/>
      <c r="G13" s="203"/>
      <c r="H13" s="203"/>
    </row>
    <row r="14" spans="1:9" s="27" customFormat="1" ht="15.95" customHeight="1">
      <c r="A14" s="49">
        <v>43546</v>
      </c>
      <c r="B14" s="47" t="s">
        <v>418</v>
      </c>
      <c r="C14" s="47">
        <v>13.37</v>
      </c>
      <c r="D14" s="47" t="s">
        <v>3479</v>
      </c>
      <c r="E14" s="28"/>
      <c r="F14" s="28"/>
      <c r="G14" s="28"/>
      <c r="H14" s="28"/>
    </row>
    <row r="15" spans="1:9" s="27" customFormat="1" ht="15.95" customHeight="1">
      <c r="A15" s="28"/>
      <c r="B15" s="47" t="s">
        <v>1057</v>
      </c>
      <c r="C15" s="47">
        <v>10.74</v>
      </c>
      <c r="D15" s="47" t="s">
        <v>3480</v>
      </c>
      <c r="E15" s="28"/>
      <c r="F15" s="28"/>
      <c r="G15" s="28"/>
      <c r="H15" s="28"/>
    </row>
    <row r="16" spans="1:9" s="27" customFormat="1" ht="15.95" customHeight="1">
      <c r="A16" s="28"/>
      <c r="B16" s="47" t="s">
        <v>1110</v>
      </c>
      <c r="C16" s="47">
        <v>6.61</v>
      </c>
      <c r="D16" s="47" t="s">
        <v>3481</v>
      </c>
      <c r="E16" s="28"/>
      <c r="F16" s="28"/>
      <c r="G16" s="28"/>
      <c r="H16" s="28"/>
    </row>
    <row r="17" spans="1:8" s="27" customFormat="1" ht="15.95" customHeight="1">
      <c r="A17" s="28"/>
      <c r="B17" s="47" t="s">
        <v>420</v>
      </c>
      <c r="C17" s="47">
        <v>1.76</v>
      </c>
      <c r="D17" s="47" t="s">
        <v>3482</v>
      </c>
      <c r="E17" s="28"/>
      <c r="F17" s="28"/>
      <c r="G17" s="28"/>
      <c r="H17" s="28"/>
    </row>
    <row r="18" spans="1:8" s="27" customFormat="1" ht="15.95" customHeight="1">
      <c r="A18" s="28"/>
      <c r="B18" s="47" t="s">
        <v>426</v>
      </c>
      <c r="C18" s="47">
        <v>0.23</v>
      </c>
      <c r="D18" s="47" t="s">
        <v>3483</v>
      </c>
      <c r="E18" s="28"/>
      <c r="F18" s="28"/>
      <c r="G18" s="28"/>
      <c r="H18" s="28"/>
    </row>
    <row r="19" spans="1:8" s="27" customFormat="1" ht="15.95" customHeight="1">
      <c r="A19" s="28"/>
      <c r="B19" s="47" t="s">
        <v>489</v>
      </c>
      <c r="C19" s="47">
        <v>0.16</v>
      </c>
      <c r="D19" s="47" t="s">
        <v>3484</v>
      </c>
      <c r="E19" s="28"/>
      <c r="F19" s="28"/>
      <c r="G19" s="28"/>
      <c r="H19" s="28"/>
    </row>
    <row r="20" spans="1:8" s="27" customFormat="1" ht="23.1" customHeight="1">
      <c r="A20" s="28"/>
      <c r="B20" s="203"/>
      <c r="C20" s="203"/>
      <c r="D20" s="203"/>
      <c r="E20" s="28"/>
      <c r="F20" s="203"/>
      <c r="G20" s="203"/>
      <c r="H20" s="203"/>
    </row>
    <row r="21" spans="1:8" s="27" customFormat="1" ht="15.95" customHeight="1">
      <c r="A21" s="49">
        <v>43539</v>
      </c>
      <c r="B21" s="47" t="s">
        <v>418</v>
      </c>
      <c r="C21" s="47">
        <v>14.08</v>
      </c>
      <c r="D21" s="47" t="s">
        <v>3370</v>
      </c>
      <c r="E21" s="28"/>
      <c r="F21" s="28"/>
      <c r="G21" s="28"/>
      <c r="H21" s="28"/>
    </row>
    <row r="22" spans="1:8" s="27" customFormat="1" ht="15.95" customHeight="1">
      <c r="A22" s="28"/>
      <c r="B22" s="47" t="s">
        <v>1057</v>
      </c>
      <c r="C22" s="47">
        <v>9.33</v>
      </c>
      <c r="D22" s="47" t="s">
        <v>3371</v>
      </c>
      <c r="E22" s="28"/>
      <c r="F22" s="28"/>
      <c r="G22" s="28"/>
      <c r="H22" s="28"/>
    </row>
    <row r="23" spans="1:8" s="27" customFormat="1" ht="15.95" customHeight="1">
      <c r="A23" s="28"/>
      <c r="B23" s="47" t="s">
        <v>1110</v>
      </c>
      <c r="C23" s="47">
        <v>6.01</v>
      </c>
      <c r="D23" s="47" t="s">
        <v>3372</v>
      </c>
      <c r="E23" s="28"/>
      <c r="F23" s="28"/>
      <c r="G23" s="28"/>
      <c r="H23" s="28"/>
    </row>
    <row r="24" spans="1:8" s="27" customFormat="1" ht="15.95" customHeight="1">
      <c r="A24" s="28"/>
      <c r="B24" s="47" t="s">
        <v>420</v>
      </c>
      <c r="C24" s="47">
        <v>4.01</v>
      </c>
      <c r="D24" s="47" t="s">
        <v>3373</v>
      </c>
      <c r="E24" s="28"/>
      <c r="F24" s="28"/>
      <c r="G24" s="28"/>
      <c r="H24" s="28"/>
    </row>
    <row r="25" spans="1:8" s="27" customFormat="1" ht="15.95" customHeight="1">
      <c r="A25" s="28"/>
      <c r="B25" s="47" t="s">
        <v>426</v>
      </c>
      <c r="C25" s="47">
        <v>1.0900000000000001</v>
      </c>
      <c r="D25" s="47" t="s">
        <v>3374</v>
      </c>
      <c r="E25" s="28"/>
      <c r="F25" s="28"/>
      <c r="G25" s="28"/>
      <c r="H25" s="28"/>
    </row>
    <row r="26" spans="1:8" s="27" customFormat="1" ht="15.95" customHeight="1">
      <c r="A26" s="28"/>
      <c r="B26" s="47" t="s">
        <v>489</v>
      </c>
      <c r="C26" s="47">
        <v>0.77</v>
      </c>
      <c r="D26" s="47" t="s">
        <v>3375</v>
      </c>
      <c r="E26" s="28"/>
      <c r="F26" s="28"/>
      <c r="G26" s="28"/>
      <c r="H26" s="28"/>
    </row>
    <row r="27" spans="1:8" s="27" customFormat="1" ht="23.1" customHeight="1">
      <c r="A27" s="28"/>
      <c r="B27" s="203"/>
      <c r="C27" s="203"/>
      <c r="D27" s="203"/>
      <c r="E27" s="28"/>
      <c r="F27" s="203"/>
      <c r="G27" s="203"/>
      <c r="H27" s="203"/>
    </row>
    <row r="28" spans="1:8" s="27" customFormat="1" ht="15.95" customHeight="1">
      <c r="A28" s="49">
        <v>43532</v>
      </c>
      <c r="B28" s="47" t="s">
        <v>418</v>
      </c>
      <c r="C28" s="47">
        <v>9.7200000000000006</v>
      </c>
      <c r="D28" s="47" t="s">
        <v>3257</v>
      </c>
      <c r="E28" s="28"/>
      <c r="F28" s="28"/>
      <c r="G28" s="28"/>
      <c r="H28" s="28"/>
    </row>
    <row r="29" spans="1:8" s="27" customFormat="1" ht="15.95" customHeight="1">
      <c r="A29" s="28"/>
      <c r="B29" s="47" t="s">
        <v>1057</v>
      </c>
      <c r="C29" s="47">
        <v>4.25</v>
      </c>
      <c r="D29" s="47" t="s">
        <v>3258</v>
      </c>
      <c r="E29" s="28"/>
      <c r="F29" s="28"/>
      <c r="G29" s="28"/>
      <c r="H29" s="28"/>
    </row>
    <row r="30" spans="1:8" s="27" customFormat="1" ht="15.95" customHeight="1">
      <c r="A30" s="28"/>
      <c r="B30" s="47" t="s">
        <v>1110</v>
      </c>
      <c r="C30" s="47">
        <v>2.02</v>
      </c>
      <c r="D30" s="47" t="s">
        <v>3259</v>
      </c>
      <c r="E30" s="28"/>
      <c r="F30" s="28"/>
      <c r="G30" s="28"/>
      <c r="H30" s="28"/>
    </row>
    <row r="31" spans="1:8" s="27" customFormat="1" ht="15.95" customHeight="1">
      <c r="A31" s="28"/>
      <c r="B31" s="47" t="s">
        <v>420</v>
      </c>
      <c r="C31" s="47">
        <v>0.94</v>
      </c>
      <c r="D31" s="47" t="s">
        <v>3260</v>
      </c>
      <c r="E31" s="28"/>
      <c r="F31" s="28"/>
      <c r="G31" s="28"/>
      <c r="H31" s="28"/>
    </row>
    <row r="32" spans="1:8" s="27" customFormat="1" ht="15.95" customHeight="1">
      <c r="A32" s="28"/>
      <c r="B32" s="47" t="s">
        <v>426</v>
      </c>
      <c r="C32" s="47">
        <v>-1.73</v>
      </c>
      <c r="D32" s="47" t="s">
        <v>3261</v>
      </c>
      <c r="E32" s="28"/>
      <c r="F32" s="28"/>
      <c r="G32" s="28"/>
      <c r="H32" s="28"/>
    </row>
    <row r="33" spans="1:8" s="27" customFormat="1" ht="15.95" customHeight="1">
      <c r="A33" s="28"/>
      <c r="B33" s="47" t="s">
        <v>1370</v>
      </c>
      <c r="C33" s="47">
        <v>-2.0699999999999998</v>
      </c>
      <c r="D33" s="47" t="s">
        <v>3262</v>
      </c>
      <c r="E33" s="28"/>
      <c r="F33" s="28"/>
      <c r="G33" s="28"/>
      <c r="H33" s="28"/>
    </row>
    <row r="34" spans="1:8" s="27" customFormat="1" ht="23.1" customHeight="1">
      <c r="A34" s="28"/>
      <c r="B34" s="203"/>
      <c r="C34" s="203"/>
      <c r="D34" s="203"/>
      <c r="E34" s="28"/>
      <c r="F34" s="203"/>
      <c r="G34" s="203"/>
      <c r="H34" s="203"/>
    </row>
    <row r="35" spans="1:8" s="27" customFormat="1" ht="15.95" customHeight="1">
      <c r="A35" s="49">
        <v>43528</v>
      </c>
      <c r="B35" s="47" t="s">
        <v>418</v>
      </c>
      <c r="C35" s="47">
        <v>6.95</v>
      </c>
      <c r="D35" s="47" t="s">
        <v>3141</v>
      </c>
      <c r="E35" s="28"/>
      <c r="F35" s="28"/>
      <c r="G35" s="28"/>
      <c r="H35" s="28"/>
    </row>
    <row r="36" spans="1:8" s="27" customFormat="1" ht="15.95" customHeight="1">
      <c r="A36" s="28"/>
      <c r="B36" s="47" t="s">
        <v>1057</v>
      </c>
      <c r="C36" s="47">
        <v>4.08</v>
      </c>
      <c r="D36" s="47" t="s">
        <v>3142</v>
      </c>
      <c r="E36" s="28"/>
      <c r="F36" s="28"/>
      <c r="G36" s="28"/>
      <c r="H36" s="28"/>
    </row>
    <row r="37" spans="1:8" s="27" customFormat="1" ht="15.95" customHeight="1">
      <c r="A37" s="28"/>
      <c r="B37" s="47" t="s">
        <v>420</v>
      </c>
      <c r="C37" s="47">
        <v>3.45</v>
      </c>
      <c r="D37" s="47" t="s">
        <v>3143</v>
      </c>
      <c r="E37" s="28"/>
      <c r="F37" s="28"/>
      <c r="G37" s="28"/>
      <c r="H37" s="28"/>
    </row>
    <row r="38" spans="1:8" s="27" customFormat="1" ht="15.95" customHeight="1">
      <c r="A38" s="28"/>
      <c r="B38" s="47" t="s">
        <v>1110</v>
      </c>
      <c r="C38" s="47">
        <v>1.53</v>
      </c>
      <c r="D38" s="47" t="s">
        <v>3144</v>
      </c>
      <c r="E38" s="28"/>
      <c r="F38" s="28"/>
      <c r="G38" s="28"/>
      <c r="H38" s="28"/>
    </row>
    <row r="39" spans="1:8" s="27" customFormat="1" ht="15.95" customHeight="1">
      <c r="A39" s="28"/>
      <c r="B39" s="47" t="s">
        <v>1368</v>
      </c>
      <c r="C39" s="47">
        <v>1.2</v>
      </c>
      <c r="D39" s="47" t="s">
        <v>3145</v>
      </c>
      <c r="E39" s="28"/>
      <c r="F39" s="28"/>
      <c r="G39" s="28"/>
      <c r="H39" s="28"/>
    </row>
    <row r="40" spans="1:8" s="27" customFormat="1" ht="15.95" customHeight="1">
      <c r="A40" s="28"/>
      <c r="B40" s="47" t="s">
        <v>426</v>
      </c>
      <c r="C40" s="47">
        <v>-0.03</v>
      </c>
      <c r="D40" s="47" t="s">
        <v>3146</v>
      </c>
      <c r="E40" s="28"/>
      <c r="F40" s="28"/>
      <c r="G40" s="28"/>
      <c r="H40" s="28"/>
    </row>
    <row r="41" spans="1:8" s="27" customFormat="1" ht="23.1" customHeight="1">
      <c r="A41" s="28"/>
      <c r="B41" s="203"/>
      <c r="C41" s="203"/>
      <c r="D41" s="203"/>
      <c r="E41" s="28"/>
      <c r="F41" s="203"/>
      <c r="G41" s="203"/>
      <c r="H41" s="203"/>
    </row>
    <row r="42" spans="1:8" s="27" customFormat="1" ht="15.95" customHeight="1">
      <c r="A42" s="49">
        <v>43519</v>
      </c>
      <c r="B42" s="47" t="s">
        <v>418</v>
      </c>
      <c r="C42" s="47">
        <v>9.82</v>
      </c>
      <c r="D42" s="47" t="s">
        <v>3002</v>
      </c>
      <c r="E42" s="28"/>
      <c r="F42" s="28"/>
      <c r="G42" s="28"/>
      <c r="H42" s="28"/>
    </row>
    <row r="43" spans="1:8" s="27" customFormat="1" ht="15.95" customHeight="1">
      <c r="A43" s="28"/>
      <c r="B43" s="47" t="s">
        <v>1057</v>
      </c>
      <c r="C43" s="47">
        <v>5.33</v>
      </c>
      <c r="D43" s="47" t="s">
        <v>3003</v>
      </c>
      <c r="E43" s="28"/>
      <c r="F43" s="28"/>
      <c r="G43" s="28"/>
      <c r="H43" s="28"/>
    </row>
    <row r="44" spans="1:8" s="27" customFormat="1" ht="15.95" customHeight="1">
      <c r="A44" s="28"/>
      <c r="B44" s="47" t="s">
        <v>420</v>
      </c>
      <c r="C44" s="47">
        <v>3.39</v>
      </c>
      <c r="D44" s="47" t="s">
        <v>3004</v>
      </c>
      <c r="E44" s="28"/>
      <c r="F44" s="28"/>
      <c r="G44" s="28"/>
      <c r="H44" s="28"/>
    </row>
    <row r="45" spans="1:8" s="27" customFormat="1" ht="15.95" customHeight="1">
      <c r="A45" s="28"/>
      <c r="B45" s="47" t="s">
        <v>1110</v>
      </c>
      <c r="C45" s="47">
        <v>2.14</v>
      </c>
      <c r="D45" s="47" t="s">
        <v>3005</v>
      </c>
      <c r="E45" s="28"/>
      <c r="F45" s="28"/>
      <c r="G45" s="28"/>
      <c r="H45" s="28"/>
    </row>
    <row r="46" spans="1:8" s="27" customFormat="1" ht="15.95" customHeight="1">
      <c r="A46" s="28"/>
      <c r="B46" s="47" t="s">
        <v>1368</v>
      </c>
      <c r="C46" s="47">
        <v>0.25</v>
      </c>
      <c r="D46" s="47" t="s">
        <v>3006</v>
      </c>
      <c r="E46" s="28"/>
      <c r="F46" s="28"/>
      <c r="G46" s="28"/>
      <c r="H46" s="28"/>
    </row>
    <row r="47" spans="1:8" s="27" customFormat="1" ht="15.95" customHeight="1">
      <c r="A47" s="28"/>
      <c r="B47" s="47" t="s">
        <v>426</v>
      </c>
      <c r="C47" s="47">
        <v>-0.64</v>
      </c>
      <c r="D47" s="47" t="s">
        <v>3007</v>
      </c>
      <c r="E47" s="28"/>
      <c r="F47" s="28"/>
      <c r="G47" s="28"/>
      <c r="H47" s="28"/>
    </row>
    <row r="48" spans="1:8" s="27" customFormat="1" ht="23.1" customHeight="1">
      <c r="A48" s="28"/>
      <c r="B48" s="203"/>
      <c r="C48" s="203"/>
      <c r="D48" s="203"/>
      <c r="E48" s="28"/>
      <c r="F48" s="203"/>
      <c r="G48" s="203"/>
      <c r="H48" s="203"/>
    </row>
    <row r="49" spans="1:8" s="27" customFormat="1" ht="15.95" customHeight="1">
      <c r="A49" s="49">
        <v>43512</v>
      </c>
      <c r="B49" s="47" t="s">
        <v>418</v>
      </c>
      <c r="C49" s="47">
        <v>8.94</v>
      </c>
      <c r="D49" s="47" t="s">
        <v>2879</v>
      </c>
      <c r="E49" s="28"/>
      <c r="F49" s="28"/>
      <c r="G49" s="28"/>
      <c r="H49" s="28"/>
    </row>
    <row r="50" spans="1:8" s="27" customFormat="1" ht="15.95" customHeight="1">
      <c r="A50" s="28"/>
      <c r="B50" s="47" t="s">
        <v>1057</v>
      </c>
      <c r="C50" s="47">
        <v>6.49</v>
      </c>
      <c r="D50" s="47" t="s">
        <v>2880</v>
      </c>
      <c r="E50" s="28"/>
      <c r="F50" s="28"/>
      <c r="G50" s="28"/>
      <c r="H50" s="28"/>
    </row>
    <row r="51" spans="1:8" s="27" customFormat="1" ht="15.95" customHeight="1">
      <c r="A51" s="28"/>
      <c r="B51" s="47" t="s">
        <v>420</v>
      </c>
      <c r="C51" s="47">
        <v>5.62</v>
      </c>
      <c r="D51" s="47" t="s">
        <v>2881</v>
      </c>
      <c r="E51" s="28"/>
      <c r="F51" s="28"/>
      <c r="G51" s="28"/>
      <c r="H51" s="28"/>
    </row>
    <row r="52" spans="1:8" s="27" customFormat="1" ht="15.95" customHeight="1">
      <c r="A52" s="28"/>
      <c r="B52" s="47" t="s">
        <v>1110</v>
      </c>
      <c r="C52" s="47">
        <v>3.38</v>
      </c>
      <c r="D52" s="47" t="s">
        <v>2882</v>
      </c>
      <c r="E52" s="28"/>
      <c r="F52" s="28"/>
      <c r="G52" s="28"/>
      <c r="H52" s="28"/>
    </row>
    <row r="53" spans="1:8" s="27" customFormat="1" ht="15.95" customHeight="1">
      <c r="A53" s="28"/>
      <c r="B53" s="47" t="s">
        <v>489</v>
      </c>
      <c r="C53" s="47">
        <v>1.1000000000000001</v>
      </c>
      <c r="D53" s="47" t="s">
        <v>2883</v>
      </c>
      <c r="E53" s="28"/>
      <c r="F53" s="28"/>
      <c r="G53" s="28"/>
      <c r="H53" s="28"/>
    </row>
    <row r="54" spans="1:8" s="27" customFormat="1" ht="15.95" customHeight="1">
      <c r="A54" s="28"/>
      <c r="B54" s="47" t="s">
        <v>426</v>
      </c>
      <c r="C54" s="47">
        <v>0.47</v>
      </c>
      <c r="D54" s="47" t="s">
        <v>2884</v>
      </c>
      <c r="E54" s="28"/>
      <c r="F54" s="28"/>
      <c r="G54" s="28"/>
      <c r="H54" s="28"/>
    </row>
    <row r="55" spans="1:8" s="27" customFormat="1" ht="23.1" customHeight="1">
      <c r="A55" s="28"/>
      <c r="B55" s="203"/>
      <c r="C55" s="203"/>
      <c r="D55" s="203"/>
      <c r="E55" s="28"/>
      <c r="F55" s="203"/>
      <c r="G55" s="203"/>
      <c r="H55" s="203"/>
    </row>
    <row r="56" spans="1:8" s="27" customFormat="1" ht="15.95" customHeight="1">
      <c r="A56" s="49">
        <v>43504</v>
      </c>
      <c r="B56" s="47" t="s">
        <v>418</v>
      </c>
      <c r="C56" s="47">
        <v>10.050000000000001</v>
      </c>
      <c r="D56" s="47" t="s">
        <v>2794</v>
      </c>
      <c r="E56" s="28"/>
      <c r="F56" s="28"/>
      <c r="G56" s="28"/>
      <c r="H56" s="28"/>
    </row>
    <row r="57" spans="1:8" s="27" customFormat="1" ht="15.95" customHeight="1">
      <c r="A57" s="28"/>
      <c r="B57" s="47" t="s">
        <v>1057</v>
      </c>
      <c r="C57" s="47">
        <v>6.33</v>
      </c>
      <c r="D57" s="47" t="s">
        <v>2795</v>
      </c>
      <c r="E57" s="28"/>
      <c r="F57" s="28"/>
      <c r="G57" s="28"/>
      <c r="H57" s="28"/>
    </row>
    <row r="58" spans="1:8" s="27" customFormat="1" ht="15.95" customHeight="1">
      <c r="A58" s="28"/>
      <c r="B58" s="47" t="s">
        <v>420</v>
      </c>
      <c r="C58" s="47">
        <v>3.61</v>
      </c>
      <c r="D58" s="47" t="s">
        <v>2796</v>
      </c>
      <c r="E58" s="28"/>
      <c r="F58" s="28"/>
      <c r="G58" s="28"/>
      <c r="H58" s="28"/>
    </row>
    <row r="59" spans="1:8" s="27" customFormat="1" ht="15.95" customHeight="1">
      <c r="A59" s="28"/>
      <c r="B59" s="47" t="s">
        <v>1110</v>
      </c>
      <c r="C59" s="47">
        <v>1.73</v>
      </c>
      <c r="D59" s="47" t="s">
        <v>2797</v>
      </c>
      <c r="E59" s="28"/>
      <c r="F59" s="28"/>
      <c r="G59" s="28"/>
      <c r="H59" s="28"/>
    </row>
    <row r="60" spans="1:8" s="27" customFormat="1" ht="15.95" customHeight="1">
      <c r="A60" s="28"/>
      <c r="B60" s="47" t="s">
        <v>1368</v>
      </c>
      <c r="C60" s="47">
        <v>-2.92</v>
      </c>
      <c r="D60" s="47" t="s">
        <v>2798</v>
      </c>
      <c r="E60" s="28"/>
      <c r="F60" s="28"/>
      <c r="G60" s="28"/>
      <c r="H60" s="28"/>
    </row>
    <row r="61" spans="1:8" s="27" customFormat="1" ht="15.95" customHeight="1">
      <c r="A61" s="28"/>
      <c r="B61" s="47" t="s">
        <v>426</v>
      </c>
      <c r="C61" s="47">
        <v>-2.98</v>
      </c>
      <c r="D61" s="47" t="s">
        <v>2799</v>
      </c>
      <c r="E61" s="28"/>
      <c r="F61" s="28"/>
      <c r="G61" s="28"/>
      <c r="H61" s="28"/>
    </row>
    <row r="62" spans="1:8" s="27" customFormat="1" ht="23.1" customHeight="1">
      <c r="A62" s="28"/>
      <c r="B62" s="203"/>
      <c r="C62" s="203"/>
      <c r="D62" s="203"/>
      <c r="E62" s="28"/>
      <c r="F62" s="203"/>
      <c r="G62" s="203"/>
      <c r="H62" s="203"/>
    </row>
    <row r="63" spans="1:8" s="27" customFormat="1" ht="15.95" customHeight="1">
      <c r="A63" s="49">
        <v>43497</v>
      </c>
      <c r="B63" s="47" t="s">
        <v>418</v>
      </c>
      <c r="C63" s="47">
        <v>5.75</v>
      </c>
      <c r="D63" s="47" t="s">
        <v>2665</v>
      </c>
      <c r="E63" s="28"/>
      <c r="F63" s="28"/>
      <c r="G63" s="28"/>
      <c r="H63" s="28"/>
    </row>
    <row r="64" spans="1:8" s="27" customFormat="1" ht="15.95" customHeight="1">
      <c r="A64" s="28"/>
      <c r="B64" s="47" t="s">
        <v>1057</v>
      </c>
      <c r="C64" s="47">
        <v>5.71</v>
      </c>
      <c r="D64" s="47" t="s">
        <v>2666</v>
      </c>
      <c r="E64" s="28"/>
      <c r="F64" s="28"/>
      <c r="G64" s="28"/>
      <c r="H64" s="28"/>
    </row>
    <row r="65" spans="1:8" s="27" customFormat="1" ht="15.95" customHeight="1">
      <c r="A65" s="28"/>
      <c r="B65" s="47" t="s">
        <v>420</v>
      </c>
      <c r="C65" s="47">
        <v>4.91</v>
      </c>
      <c r="D65" s="47" t="s">
        <v>2667</v>
      </c>
      <c r="E65" s="28"/>
      <c r="F65" s="28"/>
      <c r="G65" s="28"/>
      <c r="H65" s="28"/>
    </row>
    <row r="66" spans="1:8" s="27" customFormat="1" ht="15.95" customHeight="1">
      <c r="A66" s="28"/>
      <c r="B66" s="47" t="s">
        <v>1110</v>
      </c>
      <c r="C66" s="47">
        <v>0.63</v>
      </c>
      <c r="D66" s="47" t="s">
        <v>2668</v>
      </c>
      <c r="E66" s="28"/>
      <c r="F66" s="28"/>
      <c r="G66" s="28"/>
      <c r="H66" s="28"/>
    </row>
    <row r="67" spans="1:8" s="27" customFormat="1" ht="15.95" customHeight="1">
      <c r="A67" s="28"/>
      <c r="B67" s="47" t="s">
        <v>1368</v>
      </c>
      <c r="C67" s="47">
        <v>-2.21</v>
      </c>
      <c r="D67" s="47" t="s">
        <v>2669</v>
      </c>
      <c r="E67" s="28"/>
      <c r="F67" s="28"/>
      <c r="G67" s="28"/>
      <c r="H67" s="28"/>
    </row>
    <row r="68" spans="1:8" s="27" customFormat="1" ht="15.95" customHeight="1">
      <c r="A68" s="28"/>
      <c r="B68" s="47" t="s">
        <v>426</v>
      </c>
      <c r="C68" s="47">
        <v>-2.2799999999999998</v>
      </c>
      <c r="D68" s="47" t="s">
        <v>2670</v>
      </c>
      <c r="E68" s="28"/>
      <c r="F68" s="28"/>
      <c r="G68" s="28"/>
      <c r="H68" s="28"/>
    </row>
    <row r="69" spans="1:8" s="27" customFormat="1" ht="23.1" customHeight="1">
      <c r="A69" s="28"/>
      <c r="B69" s="203"/>
      <c r="C69" s="203"/>
      <c r="D69" s="203"/>
      <c r="E69" s="28"/>
      <c r="F69" s="203"/>
      <c r="G69" s="203"/>
      <c r="H69" s="203"/>
    </row>
    <row r="70" spans="1:8" s="27" customFormat="1" ht="15.95" customHeight="1">
      <c r="A70" s="54">
        <v>43490</v>
      </c>
      <c r="B70" s="47" t="s">
        <v>418</v>
      </c>
      <c r="C70" s="47">
        <v>6.62</v>
      </c>
      <c r="D70" s="47" t="s">
        <v>2553</v>
      </c>
      <c r="E70" s="28"/>
      <c r="F70" s="28"/>
      <c r="G70" s="28"/>
      <c r="H70" s="28"/>
    </row>
    <row r="71" spans="1:8" s="27" customFormat="1" ht="15.95" customHeight="1">
      <c r="A71" s="28"/>
      <c r="B71" s="47" t="s">
        <v>1057</v>
      </c>
      <c r="C71" s="47">
        <v>4.16</v>
      </c>
      <c r="D71" s="47" t="s">
        <v>2554</v>
      </c>
      <c r="E71" s="28"/>
      <c r="F71" s="28"/>
      <c r="G71" s="28"/>
      <c r="H71" s="28"/>
    </row>
    <row r="72" spans="1:8" s="27" customFormat="1" ht="15.95" customHeight="1">
      <c r="A72" s="28"/>
      <c r="B72" s="47" t="s">
        <v>420</v>
      </c>
      <c r="C72" s="47">
        <v>3.84</v>
      </c>
      <c r="D72" s="47" t="s">
        <v>2555</v>
      </c>
      <c r="E72" s="28"/>
      <c r="F72" s="28"/>
      <c r="G72" s="28"/>
      <c r="H72" s="28"/>
    </row>
    <row r="73" spans="1:8" s="27" customFormat="1" ht="15.95" customHeight="1">
      <c r="A73" s="28"/>
      <c r="B73" s="47" t="s">
        <v>1110</v>
      </c>
      <c r="C73" s="47">
        <v>-0.43</v>
      </c>
      <c r="D73" s="47" t="s">
        <v>2556</v>
      </c>
      <c r="E73" s="28"/>
      <c r="F73" s="28"/>
      <c r="G73" s="28"/>
      <c r="H73" s="28"/>
    </row>
    <row r="74" spans="1:8" s="27" customFormat="1" ht="15.95" customHeight="1">
      <c r="A74" s="28"/>
      <c r="B74" s="47" t="s">
        <v>426</v>
      </c>
      <c r="C74" s="47">
        <v>-2.66</v>
      </c>
      <c r="D74" s="47" t="s">
        <v>2557</v>
      </c>
      <c r="E74" s="28"/>
      <c r="F74" s="28"/>
      <c r="G74" s="28"/>
      <c r="H74" s="28"/>
    </row>
    <row r="75" spans="1:8" s="27" customFormat="1" ht="15.95" customHeight="1">
      <c r="A75" s="28"/>
      <c r="B75" s="47" t="s">
        <v>1368</v>
      </c>
      <c r="C75" s="47">
        <v>-3</v>
      </c>
      <c r="D75" s="47" t="s">
        <v>2558</v>
      </c>
      <c r="E75" s="28"/>
      <c r="F75" s="28"/>
      <c r="G75" s="28"/>
      <c r="H75" s="28"/>
    </row>
    <row r="76" spans="1:8" s="27" customFormat="1" ht="23.1" customHeight="1">
      <c r="A76" s="28"/>
      <c r="B76" s="203"/>
      <c r="C76" s="203"/>
      <c r="D76" s="203"/>
      <c r="E76" s="28"/>
      <c r="F76" s="203"/>
      <c r="G76" s="203"/>
      <c r="H76" s="203"/>
    </row>
    <row r="77" spans="1:8" s="27" customFormat="1" ht="15.95" customHeight="1">
      <c r="A77" s="49">
        <v>43484</v>
      </c>
      <c r="B77" s="47" t="s">
        <v>420</v>
      </c>
      <c r="C77" s="47">
        <v>7.2</v>
      </c>
      <c r="D77" s="47" t="s">
        <v>2438</v>
      </c>
      <c r="E77" s="28"/>
      <c r="F77" s="28"/>
      <c r="G77" s="28"/>
      <c r="H77" s="28"/>
    </row>
    <row r="78" spans="1:8" s="27" customFormat="1" ht="15.95" customHeight="1">
      <c r="A78" s="28"/>
      <c r="B78" s="47" t="s">
        <v>1057</v>
      </c>
      <c r="C78" s="47">
        <v>7.18</v>
      </c>
      <c r="D78" s="47" t="s">
        <v>2439</v>
      </c>
      <c r="E78" s="28"/>
      <c r="F78" s="28"/>
      <c r="G78" s="28"/>
      <c r="H78" s="28"/>
    </row>
    <row r="79" spans="1:8" s="27" customFormat="1" ht="15.95" customHeight="1">
      <c r="A79" s="28"/>
      <c r="B79" s="47" t="s">
        <v>418</v>
      </c>
      <c r="C79" s="47">
        <v>5.19</v>
      </c>
      <c r="D79" s="47" t="s">
        <v>2440</v>
      </c>
      <c r="E79" s="28"/>
      <c r="F79" s="28"/>
      <c r="G79" s="28"/>
      <c r="H79" s="28"/>
    </row>
    <row r="80" spans="1:8" s="27" customFormat="1" ht="15.95" customHeight="1">
      <c r="A80" s="28"/>
      <c r="B80" s="47" t="s">
        <v>1110</v>
      </c>
      <c r="C80" s="47">
        <v>0.99</v>
      </c>
      <c r="D80" s="47" t="s">
        <v>2441</v>
      </c>
      <c r="E80" s="28"/>
      <c r="F80" s="28"/>
      <c r="G80" s="28"/>
      <c r="H80" s="28"/>
    </row>
    <row r="81" spans="1:8" s="27" customFormat="1" ht="15.95" customHeight="1">
      <c r="A81" s="28"/>
      <c r="B81" s="47" t="s">
        <v>426</v>
      </c>
      <c r="C81" s="47">
        <v>-0.93</v>
      </c>
      <c r="D81" s="47" t="s">
        <v>2442</v>
      </c>
      <c r="E81" s="28"/>
      <c r="F81" s="28"/>
      <c r="G81" s="28"/>
      <c r="H81" s="28"/>
    </row>
    <row r="82" spans="1:8" s="27" customFormat="1" ht="15.95" customHeight="1">
      <c r="A82" s="28"/>
      <c r="B82" s="47" t="s">
        <v>424</v>
      </c>
      <c r="C82" s="47">
        <v>-1.69</v>
      </c>
      <c r="D82" s="47" t="s">
        <v>2443</v>
      </c>
      <c r="E82" s="28"/>
      <c r="F82" s="28"/>
      <c r="G82" s="28"/>
      <c r="H82" s="28"/>
    </row>
    <row r="83" spans="1:8" s="27" customFormat="1" ht="23.1" customHeight="1">
      <c r="A83" s="28"/>
      <c r="B83" s="203"/>
      <c r="C83" s="203"/>
      <c r="D83" s="203"/>
      <c r="E83" s="28"/>
      <c r="F83" s="203"/>
      <c r="G83" s="203"/>
      <c r="H83" s="203"/>
    </row>
    <row r="84" spans="1:8" s="27" customFormat="1" ht="15.95" customHeight="1">
      <c r="A84" s="49">
        <v>43476</v>
      </c>
      <c r="B84" s="47" t="s">
        <v>1057</v>
      </c>
      <c r="C84" s="47">
        <v>5.62</v>
      </c>
      <c r="D84" s="47" t="s">
        <v>2364</v>
      </c>
      <c r="E84" s="28"/>
      <c r="F84" s="28"/>
      <c r="G84" s="28"/>
      <c r="H84" s="28"/>
    </row>
    <row r="85" spans="1:8" s="27" customFormat="1" ht="15.95" customHeight="1">
      <c r="A85" s="28"/>
      <c r="B85" s="47" t="s">
        <v>418</v>
      </c>
      <c r="C85" s="47">
        <v>5.4</v>
      </c>
      <c r="D85" s="47" t="s">
        <v>2365</v>
      </c>
      <c r="E85" s="28"/>
      <c r="F85" s="28"/>
      <c r="G85" s="28"/>
      <c r="H85" s="28"/>
    </row>
    <row r="86" spans="1:8" s="27" customFormat="1" ht="15.95" customHeight="1">
      <c r="A86" s="28"/>
      <c r="B86" s="47" t="s">
        <v>420</v>
      </c>
      <c r="C86" s="47">
        <v>4.67</v>
      </c>
      <c r="D86" s="47" t="s">
        <v>2366</v>
      </c>
      <c r="E86" s="28"/>
      <c r="F86" s="28"/>
      <c r="G86" s="28"/>
      <c r="H86" s="28"/>
    </row>
    <row r="87" spans="1:8" s="27" customFormat="1" ht="15.95" customHeight="1">
      <c r="A87" s="28"/>
      <c r="B87" s="47" t="s">
        <v>1110</v>
      </c>
      <c r="C87" s="47">
        <v>-0.9</v>
      </c>
      <c r="D87" s="47" t="s">
        <v>2367</v>
      </c>
      <c r="E87" s="28"/>
      <c r="F87" s="28"/>
      <c r="G87" s="28"/>
      <c r="H87" s="28"/>
    </row>
    <row r="88" spans="1:8" s="27" customFormat="1" ht="15.95" customHeight="1">
      <c r="A88" s="28"/>
      <c r="B88" s="47" t="s">
        <v>426</v>
      </c>
      <c r="C88" s="47">
        <v>-4.0999999999999996</v>
      </c>
      <c r="D88" s="47" t="s">
        <v>2368</v>
      </c>
      <c r="E88" s="28"/>
      <c r="F88" s="28"/>
      <c r="G88" s="28"/>
      <c r="H88" s="28"/>
    </row>
    <row r="89" spans="1:8" s="27" customFormat="1" ht="15.95" customHeight="1">
      <c r="A89" s="28"/>
      <c r="B89" s="47" t="s">
        <v>424</v>
      </c>
      <c r="C89" s="47">
        <v>-4.79</v>
      </c>
      <c r="D89" s="47" t="s">
        <v>2369</v>
      </c>
      <c r="E89" s="28"/>
      <c r="F89" s="28"/>
      <c r="G89" s="28"/>
      <c r="H89" s="28"/>
    </row>
    <row r="90" spans="1:8" s="27" customFormat="1" ht="23.1" customHeight="1">
      <c r="A90" s="28"/>
      <c r="B90" s="203"/>
      <c r="C90" s="203"/>
      <c r="D90" s="203"/>
      <c r="E90" s="28"/>
      <c r="F90" s="203"/>
      <c r="G90" s="203"/>
      <c r="H90" s="203"/>
    </row>
    <row r="91" spans="1:8" s="27" customFormat="1" ht="15.95" customHeight="1">
      <c r="A91" s="49">
        <v>43469</v>
      </c>
      <c r="B91" s="47" t="s">
        <v>418</v>
      </c>
      <c r="C91" s="47">
        <v>6.28</v>
      </c>
      <c r="D91" s="47" t="s">
        <v>2252</v>
      </c>
      <c r="E91" s="28"/>
      <c r="F91" s="28"/>
      <c r="G91" s="28"/>
      <c r="H91" s="28"/>
    </row>
    <row r="92" spans="1:8" s="27" customFormat="1" ht="15.95" customHeight="1">
      <c r="A92" s="28"/>
      <c r="B92" s="47" t="s">
        <v>420</v>
      </c>
      <c r="C92" s="47">
        <v>2.4</v>
      </c>
      <c r="D92" s="47" t="s">
        <v>2253</v>
      </c>
      <c r="E92" s="28"/>
      <c r="F92" s="28"/>
      <c r="G92" s="28"/>
      <c r="H92" s="28"/>
    </row>
    <row r="93" spans="1:8" s="27" customFormat="1" ht="15.95" customHeight="1">
      <c r="A93" s="28"/>
      <c r="B93" s="47" t="s">
        <v>1057</v>
      </c>
      <c r="C93" s="47">
        <v>2.2999999999999998</v>
      </c>
      <c r="D93" s="47" t="s">
        <v>2254</v>
      </c>
      <c r="E93" s="28"/>
      <c r="F93" s="28"/>
      <c r="G93" s="28"/>
      <c r="H93" s="28"/>
    </row>
    <row r="94" spans="1:8" s="27" customFormat="1" ht="15.95" customHeight="1">
      <c r="A94" s="28"/>
      <c r="B94" s="47" t="s">
        <v>1110</v>
      </c>
      <c r="C94" s="47">
        <v>-0.5</v>
      </c>
      <c r="D94" s="47" t="s">
        <v>2255</v>
      </c>
      <c r="E94" s="28"/>
      <c r="F94" s="28"/>
      <c r="G94" s="28"/>
      <c r="H94" s="28"/>
    </row>
    <row r="95" spans="1:8" s="27" customFormat="1" ht="15.95" customHeight="1">
      <c r="A95" s="28"/>
      <c r="B95" s="47" t="s">
        <v>426</v>
      </c>
      <c r="C95" s="47">
        <v>-7.53</v>
      </c>
      <c r="D95" s="47" t="s">
        <v>2256</v>
      </c>
      <c r="E95" s="28"/>
      <c r="F95" s="28"/>
      <c r="G95" s="28"/>
      <c r="H95" s="28"/>
    </row>
    <row r="96" spans="1:8" s="27" customFormat="1" ht="15.95" customHeight="1">
      <c r="A96" s="28"/>
      <c r="B96" s="47" t="s">
        <v>424</v>
      </c>
      <c r="C96" s="47">
        <v>-10.18</v>
      </c>
      <c r="D96" s="47" t="s">
        <v>2257</v>
      </c>
      <c r="E96" s="28"/>
      <c r="F96" s="28"/>
      <c r="G96" s="28"/>
      <c r="H96" s="28"/>
    </row>
    <row r="97" spans="1:8" s="27" customFormat="1" ht="23.1" customHeight="1">
      <c r="A97" s="28"/>
      <c r="B97" s="203"/>
      <c r="C97" s="203"/>
      <c r="D97" s="203"/>
      <c r="E97" s="28"/>
      <c r="F97" s="203"/>
      <c r="G97" s="203"/>
      <c r="H97" s="203"/>
    </row>
    <row r="98" spans="1:8" s="27" customFormat="1" ht="15.95" customHeight="1">
      <c r="A98" s="49">
        <v>43463</v>
      </c>
      <c r="B98" s="47" t="s">
        <v>418</v>
      </c>
      <c r="C98" s="47">
        <v>7.48</v>
      </c>
      <c r="D98" s="47" t="s">
        <v>2145</v>
      </c>
      <c r="E98" s="28"/>
      <c r="F98" s="28"/>
      <c r="G98" s="28"/>
      <c r="H98" s="28"/>
    </row>
    <row r="99" spans="1:8" s="27" customFormat="1" ht="15.95" customHeight="1">
      <c r="A99" s="28"/>
      <c r="B99" s="47" t="s">
        <v>420</v>
      </c>
      <c r="C99" s="47">
        <v>0.89</v>
      </c>
      <c r="D99" s="47" t="s">
        <v>2146</v>
      </c>
      <c r="E99" s="28"/>
      <c r="F99" s="28"/>
      <c r="G99" s="28"/>
      <c r="H99" s="28"/>
    </row>
    <row r="100" spans="1:8" s="27" customFormat="1" ht="15.95" customHeight="1">
      <c r="A100" s="28"/>
      <c r="B100" s="47" t="s">
        <v>1057</v>
      </c>
      <c r="C100" s="47">
        <v>-0.2</v>
      </c>
      <c r="D100" s="47" t="s">
        <v>2147</v>
      </c>
      <c r="E100" s="28"/>
      <c r="F100" s="28"/>
      <c r="G100" s="28"/>
      <c r="H100" s="28"/>
    </row>
    <row r="101" spans="1:8" s="27" customFormat="1" ht="15.95" customHeight="1">
      <c r="A101" s="28"/>
      <c r="B101" s="47" t="s">
        <v>1110</v>
      </c>
      <c r="C101" s="47">
        <v>-1.41</v>
      </c>
      <c r="D101" s="47" t="s">
        <v>2148</v>
      </c>
      <c r="E101" s="28"/>
      <c r="F101" s="28"/>
      <c r="G101" s="28"/>
      <c r="H101" s="28"/>
    </row>
    <row r="102" spans="1:8" s="27" customFormat="1" ht="15.95" customHeight="1">
      <c r="A102" s="28"/>
      <c r="B102" s="47" t="s">
        <v>426</v>
      </c>
      <c r="C102" s="47">
        <v>-9.49</v>
      </c>
      <c r="D102" s="47" t="s">
        <v>2149</v>
      </c>
      <c r="E102" s="28"/>
      <c r="F102" s="28"/>
      <c r="G102" s="28"/>
      <c r="H102" s="28"/>
    </row>
    <row r="103" spans="1:8" s="27" customFormat="1" ht="15.95" customHeight="1">
      <c r="A103" s="28"/>
      <c r="B103" s="47" t="s">
        <v>424</v>
      </c>
      <c r="C103" s="47">
        <v>-12.09</v>
      </c>
      <c r="D103" s="47" t="s">
        <v>2150</v>
      </c>
      <c r="E103" s="28"/>
      <c r="F103" s="28"/>
      <c r="G103" s="28"/>
      <c r="H103" s="28"/>
    </row>
    <row r="104" spans="1:8" s="27" customFormat="1" ht="23.1" customHeight="1">
      <c r="A104" s="28"/>
      <c r="B104" s="203"/>
      <c r="C104" s="203"/>
      <c r="D104" s="203"/>
      <c r="E104" s="28"/>
      <c r="F104" s="203"/>
      <c r="G104" s="203"/>
      <c r="H104" s="203"/>
    </row>
    <row r="105" spans="1:8" s="27" customFormat="1" ht="15.95" customHeight="1">
      <c r="A105" s="49">
        <v>43456</v>
      </c>
      <c r="B105" s="47" t="s">
        <v>418</v>
      </c>
      <c r="C105" s="47">
        <v>12.02</v>
      </c>
      <c r="D105" s="47" t="s">
        <v>2076</v>
      </c>
      <c r="E105" s="28"/>
      <c r="F105" s="28"/>
      <c r="G105" s="28"/>
      <c r="H105" s="28"/>
    </row>
    <row r="106" spans="1:8" s="27" customFormat="1" ht="15.95" customHeight="1">
      <c r="A106" s="28"/>
      <c r="B106" s="47" t="s">
        <v>420</v>
      </c>
      <c r="C106" s="47">
        <v>1.1200000000000001</v>
      </c>
      <c r="D106" s="47" t="s">
        <v>2077</v>
      </c>
      <c r="E106" s="28"/>
      <c r="F106" s="28"/>
      <c r="G106" s="28"/>
      <c r="H106" s="28"/>
    </row>
    <row r="107" spans="1:8" s="27" customFormat="1" ht="15.95" customHeight="1">
      <c r="A107" s="28"/>
      <c r="B107" s="47" t="s">
        <v>1110</v>
      </c>
      <c r="C107" s="47">
        <v>1.1000000000000001</v>
      </c>
      <c r="D107" s="47" t="s">
        <v>2078</v>
      </c>
      <c r="E107" s="28"/>
      <c r="F107" s="28"/>
      <c r="G107" s="28"/>
      <c r="H107" s="28"/>
    </row>
    <row r="108" spans="1:8" s="27" customFormat="1" ht="15.95" customHeight="1">
      <c r="A108" s="28"/>
      <c r="B108" s="47" t="s">
        <v>1057</v>
      </c>
      <c r="C108" s="47">
        <v>-1.34</v>
      </c>
      <c r="D108" s="47" t="s">
        <v>2079</v>
      </c>
      <c r="E108" s="28"/>
      <c r="F108" s="28"/>
      <c r="G108" s="28"/>
      <c r="H108" s="28"/>
    </row>
    <row r="109" spans="1:8" s="27" customFormat="1" ht="15.95" customHeight="1">
      <c r="A109" s="28"/>
      <c r="B109" s="47" t="s">
        <v>426</v>
      </c>
      <c r="C109" s="47">
        <v>-9.15</v>
      </c>
      <c r="D109" s="47" t="s">
        <v>2080</v>
      </c>
      <c r="E109" s="28"/>
      <c r="F109" s="28"/>
      <c r="G109" s="28"/>
      <c r="H109" s="28"/>
    </row>
    <row r="110" spans="1:8" s="27" customFormat="1" ht="15.95" customHeight="1">
      <c r="A110" s="28"/>
      <c r="B110" s="47" t="s">
        <v>424</v>
      </c>
      <c r="C110" s="47">
        <v>-11.79</v>
      </c>
      <c r="D110" s="47" t="s">
        <v>2081</v>
      </c>
      <c r="E110" s="28"/>
      <c r="F110" s="28"/>
      <c r="G110" s="28"/>
      <c r="H110" s="28"/>
    </row>
    <row r="111" spans="1:8" s="27" customFormat="1" ht="23.1" customHeight="1">
      <c r="A111" s="28"/>
      <c r="B111" s="203"/>
      <c r="C111" s="203"/>
      <c r="D111" s="203"/>
      <c r="E111" s="28"/>
      <c r="F111" s="203"/>
      <c r="G111" s="203"/>
      <c r="H111" s="203"/>
    </row>
    <row r="112" spans="1:8" s="27" customFormat="1" ht="15.95" customHeight="1">
      <c r="A112" s="49">
        <v>43242</v>
      </c>
      <c r="B112" s="47" t="s">
        <v>418</v>
      </c>
      <c r="C112" s="47">
        <v>12.86</v>
      </c>
      <c r="D112" s="47" t="s">
        <v>1962</v>
      </c>
      <c r="E112" s="28"/>
      <c r="F112" s="28"/>
      <c r="G112" s="28"/>
      <c r="H112" s="28"/>
    </row>
    <row r="113" spans="1:8" s="27" customFormat="1" ht="15.95" customHeight="1">
      <c r="A113" s="28"/>
      <c r="B113" s="47" t="s">
        <v>420</v>
      </c>
      <c r="C113" s="47">
        <v>7.62</v>
      </c>
      <c r="D113" s="47" t="s">
        <v>1963</v>
      </c>
      <c r="E113" s="28"/>
      <c r="F113" s="28"/>
      <c r="G113" s="28"/>
      <c r="H113" s="28"/>
    </row>
    <row r="114" spans="1:8" s="27" customFormat="1" ht="15.95" customHeight="1">
      <c r="A114" s="28"/>
      <c r="B114" s="47" t="s">
        <v>1057</v>
      </c>
      <c r="C114" s="47">
        <v>6.49</v>
      </c>
      <c r="D114" s="47" t="s">
        <v>1964</v>
      </c>
      <c r="E114" s="28"/>
      <c r="F114" s="28"/>
      <c r="G114" s="28"/>
      <c r="H114" s="28"/>
    </row>
    <row r="115" spans="1:8" s="27" customFormat="1" ht="15.95" customHeight="1">
      <c r="A115" s="28"/>
      <c r="B115" s="47" t="s">
        <v>1110</v>
      </c>
      <c r="C115" s="47">
        <v>6.06</v>
      </c>
      <c r="D115" s="47" t="s">
        <v>1965</v>
      </c>
      <c r="E115" s="28"/>
      <c r="F115" s="28"/>
      <c r="G115" s="28"/>
      <c r="H115" s="28"/>
    </row>
    <row r="116" spans="1:8" s="27" customFormat="1" ht="15.95" customHeight="1">
      <c r="A116" s="28"/>
      <c r="B116" s="47" t="s">
        <v>424</v>
      </c>
      <c r="C116" s="47">
        <v>-3.44</v>
      </c>
      <c r="D116" s="47" t="s">
        <v>1966</v>
      </c>
      <c r="E116" s="28"/>
      <c r="F116" s="28"/>
      <c r="G116" s="28"/>
      <c r="H116" s="28"/>
    </row>
    <row r="117" spans="1:8" s="27" customFormat="1" ht="15.95" customHeight="1">
      <c r="A117" s="28"/>
      <c r="B117" s="47" t="s">
        <v>426</v>
      </c>
      <c r="C117" s="47">
        <v>-3.5</v>
      </c>
      <c r="D117" s="47" t="s">
        <v>1967</v>
      </c>
      <c r="E117" s="28"/>
      <c r="F117" s="28"/>
      <c r="G117" s="28"/>
      <c r="H117" s="28"/>
    </row>
    <row r="118" spans="1:8" s="27" customFormat="1" ht="23.1" customHeight="1">
      <c r="A118" s="28"/>
      <c r="B118" s="203"/>
      <c r="C118" s="203"/>
      <c r="D118" s="203"/>
      <c r="E118" s="28"/>
      <c r="F118" s="203"/>
      <c r="G118" s="203"/>
      <c r="H118" s="203"/>
    </row>
    <row r="119" spans="1:8" s="27" customFormat="1" ht="23.1" customHeight="1">
      <c r="A119" s="28"/>
      <c r="B119" s="203"/>
      <c r="C119" s="203"/>
      <c r="D119" s="203"/>
      <c r="E119" s="28"/>
      <c r="F119" s="203"/>
      <c r="G119" s="203"/>
      <c r="H119" s="203"/>
    </row>
    <row r="120" spans="1:8" s="27" customFormat="1" ht="23.1" customHeight="1">
      <c r="A120" s="28"/>
      <c r="B120" s="203"/>
      <c r="C120" s="203"/>
      <c r="D120" s="203"/>
      <c r="E120" s="28"/>
      <c r="F120" s="203"/>
      <c r="G120" s="203"/>
      <c r="H120" s="203"/>
    </row>
    <row r="121" spans="1:8" s="27" customFormat="1" ht="15.95" customHeight="1">
      <c r="A121" s="49">
        <v>43442</v>
      </c>
      <c r="B121" s="47" t="s">
        <v>418</v>
      </c>
      <c r="C121" s="47">
        <v>10.029999999999999</v>
      </c>
      <c r="D121" s="47" t="s">
        <v>1780</v>
      </c>
      <c r="E121" s="28"/>
      <c r="F121" s="28"/>
      <c r="G121" s="28"/>
      <c r="H121" s="28"/>
    </row>
    <row r="122" spans="1:8" s="27" customFormat="1" ht="15.95" customHeight="1">
      <c r="A122" s="28"/>
      <c r="B122" s="47" t="s">
        <v>420</v>
      </c>
      <c r="C122" s="47">
        <v>9.08</v>
      </c>
      <c r="D122" s="47" t="s">
        <v>1781</v>
      </c>
      <c r="E122" s="28"/>
      <c r="F122" s="28"/>
      <c r="G122" s="28"/>
      <c r="H122" s="28"/>
    </row>
    <row r="123" spans="1:8" s="27" customFormat="1" ht="15.95" customHeight="1">
      <c r="A123" s="28"/>
      <c r="B123" s="47" t="s">
        <v>1110</v>
      </c>
      <c r="C123" s="47">
        <v>5.14</v>
      </c>
      <c r="D123" s="47" t="s">
        <v>1782</v>
      </c>
      <c r="E123" s="28"/>
      <c r="F123" s="28"/>
      <c r="G123" s="28"/>
      <c r="H123" s="28"/>
    </row>
    <row r="124" spans="1:8" s="27" customFormat="1" ht="15.95" customHeight="1">
      <c r="A124" s="28"/>
      <c r="B124" s="47" t="s">
        <v>1057</v>
      </c>
      <c r="C124" s="47">
        <v>3.93</v>
      </c>
      <c r="D124" s="47" t="s">
        <v>1783</v>
      </c>
      <c r="E124" s="28"/>
      <c r="F124" s="28"/>
      <c r="G124" s="28"/>
      <c r="H124" s="28"/>
    </row>
    <row r="125" spans="1:8" s="27" customFormat="1" ht="15.95" customHeight="1">
      <c r="A125" s="28"/>
      <c r="B125" s="47" t="s">
        <v>426</v>
      </c>
      <c r="C125" s="47">
        <v>-2.96</v>
      </c>
      <c r="D125" s="47" t="s">
        <v>1784</v>
      </c>
      <c r="E125" s="28"/>
      <c r="F125" s="28"/>
      <c r="G125" s="28"/>
      <c r="H125" s="28"/>
    </row>
    <row r="126" spans="1:8" s="27" customFormat="1" ht="15.95" customHeight="1">
      <c r="A126" s="28"/>
      <c r="B126" s="47" t="s">
        <v>424</v>
      </c>
      <c r="C126" s="47">
        <v>-4.24</v>
      </c>
      <c r="D126" s="47" t="s">
        <v>1785</v>
      </c>
      <c r="E126" s="28"/>
      <c r="F126" s="28"/>
      <c r="G126" s="28"/>
      <c r="H126" s="28"/>
    </row>
    <row r="127" spans="1:8" s="27" customFormat="1" ht="23.1" customHeight="1">
      <c r="A127" s="28"/>
      <c r="B127" s="203"/>
      <c r="C127" s="203"/>
      <c r="D127" s="203"/>
      <c r="E127" s="28"/>
      <c r="F127" s="203"/>
      <c r="G127" s="203"/>
      <c r="H127" s="203"/>
    </row>
    <row r="128" spans="1:8" s="27" customFormat="1" ht="15.95" customHeight="1">
      <c r="A128" s="49">
        <v>43434</v>
      </c>
      <c r="B128" s="47" t="s">
        <v>420</v>
      </c>
      <c r="C128" s="47">
        <v>13.42</v>
      </c>
      <c r="D128" s="47" t="s">
        <v>1718</v>
      </c>
      <c r="E128" s="28"/>
      <c r="F128" s="28"/>
      <c r="G128" s="28"/>
      <c r="H128" s="28"/>
    </row>
    <row r="129" spans="1:8" s="27" customFormat="1" ht="15.95" customHeight="1">
      <c r="A129" s="28"/>
      <c r="B129" s="47" t="s">
        <v>418</v>
      </c>
      <c r="C129" s="47">
        <v>10.74</v>
      </c>
      <c r="D129" s="47" t="s">
        <v>1719</v>
      </c>
      <c r="E129" s="28"/>
      <c r="F129" s="28"/>
      <c r="G129" s="28"/>
      <c r="H129" s="28"/>
    </row>
    <row r="130" spans="1:8" s="27" customFormat="1" ht="15.95" customHeight="1">
      <c r="A130" s="28"/>
      <c r="B130" s="47" t="s">
        <v>1057</v>
      </c>
      <c r="C130" s="47">
        <v>9.14</v>
      </c>
      <c r="D130" s="47" t="s">
        <v>1720</v>
      </c>
      <c r="E130" s="28"/>
      <c r="F130" s="28"/>
      <c r="G130" s="28"/>
      <c r="H130" s="28"/>
    </row>
    <row r="131" spans="1:8" s="27" customFormat="1" ht="15.95" customHeight="1">
      <c r="A131" s="28"/>
      <c r="B131" s="47" t="s">
        <v>1110</v>
      </c>
      <c r="C131" s="47">
        <v>9</v>
      </c>
      <c r="D131" s="47" t="s">
        <v>1721</v>
      </c>
      <c r="E131" s="28"/>
      <c r="F131" s="28"/>
      <c r="G131" s="28"/>
      <c r="H131" s="28"/>
    </row>
    <row r="132" spans="1:8" s="27" customFormat="1" ht="15.95" customHeight="1">
      <c r="A132" s="28"/>
      <c r="B132" s="47" t="s">
        <v>426</v>
      </c>
      <c r="C132" s="47">
        <v>0.32</v>
      </c>
      <c r="D132" s="47" t="s">
        <v>1722</v>
      </c>
      <c r="E132" s="28"/>
      <c r="F132" s="28"/>
      <c r="G132" s="28"/>
      <c r="H132" s="28"/>
    </row>
    <row r="133" spans="1:8" s="27" customFormat="1" ht="15.95" customHeight="1">
      <c r="A133" s="28"/>
      <c r="B133" s="47" t="s">
        <v>489</v>
      </c>
      <c r="C133" s="47">
        <v>-0.48</v>
      </c>
      <c r="D133" s="47" t="s">
        <v>1723</v>
      </c>
      <c r="E133" s="28"/>
      <c r="F133" s="28"/>
      <c r="G133" s="28"/>
      <c r="H133" s="28"/>
    </row>
    <row r="134" spans="1:8" s="27" customFormat="1" ht="23.1" customHeight="1">
      <c r="A134" s="28"/>
      <c r="B134" s="203"/>
      <c r="C134" s="203"/>
      <c r="D134" s="203"/>
      <c r="E134" s="28"/>
      <c r="F134" s="203"/>
      <c r="G134" s="203"/>
      <c r="H134" s="203"/>
    </row>
    <row r="135" spans="1:8" s="27" customFormat="1" ht="15.95" customHeight="1">
      <c r="A135" s="49">
        <v>43427</v>
      </c>
      <c r="B135" s="47" t="s">
        <v>420</v>
      </c>
      <c r="C135" s="47">
        <v>12.58</v>
      </c>
      <c r="D135" s="47" t="s">
        <v>1653</v>
      </c>
      <c r="E135" s="28"/>
      <c r="F135" s="28"/>
      <c r="G135" s="28"/>
      <c r="H135" s="28"/>
    </row>
    <row r="136" spans="1:8" s="27" customFormat="1" ht="15.95" customHeight="1">
      <c r="A136" s="28"/>
      <c r="B136" s="47" t="s">
        <v>1110</v>
      </c>
      <c r="C136" s="47">
        <v>9.1</v>
      </c>
      <c r="D136" s="47" t="s">
        <v>1654</v>
      </c>
      <c r="E136" s="28"/>
      <c r="F136" s="28"/>
      <c r="G136" s="28"/>
      <c r="H136" s="28"/>
    </row>
    <row r="137" spans="1:8" s="27" customFormat="1" ht="15.95" customHeight="1">
      <c r="A137" s="28"/>
      <c r="B137" s="47" t="s">
        <v>418</v>
      </c>
      <c r="C137" s="47">
        <v>8.33</v>
      </c>
      <c r="D137" s="47" t="s">
        <v>1655</v>
      </c>
      <c r="E137" s="28"/>
      <c r="F137" s="28"/>
      <c r="G137" s="28"/>
      <c r="H137" s="28"/>
    </row>
    <row r="138" spans="1:8" s="27" customFormat="1" ht="15.95" customHeight="1">
      <c r="A138" s="28"/>
      <c r="B138" s="47" t="s">
        <v>1057</v>
      </c>
      <c r="C138" s="47">
        <v>3.34</v>
      </c>
      <c r="D138" s="47" t="s">
        <v>1656</v>
      </c>
      <c r="E138" s="28"/>
      <c r="F138" s="28"/>
      <c r="G138" s="28"/>
      <c r="H138" s="28"/>
    </row>
    <row r="139" spans="1:8" s="27" customFormat="1" ht="15.95" customHeight="1">
      <c r="A139" s="28"/>
      <c r="B139" s="47" t="s">
        <v>426</v>
      </c>
      <c r="C139" s="47">
        <v>-1.31</v>
      </c>
      <c r="D139" s="47" t="s">
        <v>1657</v>
      </c>
      <c r="E139" s="28"/>
      <c r="F139" s="28"/>
      <c r="G139" s="28"/>
      <c r="H139" s="28"/>
    </row>
    <row r="140" spans="1:8" s="27" customFormat="1" ht="15.95" customHeight="1">
      <c r="A140" s="28"/>
      <c r="B140" s="47" t="s">
        <v>424</v>
      </c>
      <c r="C140" s="47">
        <v>-2.04</v>
      </c>
      <c r="D140" s="47" t="s">
        <v>1658</v>
      </c>
      <c r="E140" s="28"/>
      <c r="F140" s="28"/>
      <c r="G140" s="28"/>
      <c r="H140" s="28"/>
    </row>
    <row r="141" spans="1:8" s="27" customFormat="1" ht="23.1" customHeight="1">
      <c r="A141" s="28"/>
      <c r="B141" s="203"/>
      <c r="C141" s="203"/>
      <c r="D141" s="203"/>
      <c r="E141" s="28"/>
      <c r="F141" s="203"/>
      <c r="G141" s="203"/>
      <c r="H141" s="203"/>
    </row>
    <row r="142" spans="1:8" s="27" customFormat="1" ht="15.95" customHeight="1">
      <c r="A142" s="49">
        <v>43420</v>
      </c>
      <c r="B142" s="47" t="s">
        <v>420</v>
      </c>
      <c r="C142" s="47">
        <v>14.85</v>
      </c>
      <c r="D142" s="47" t="s">
        <v>1459</v>
      </c>
      <c r="E142" s="28"/>
      <c r="F142" s="28"/>
      <c r="G142" s="28"/>
      <c r="H142" s="28"/>
    </row>
    <row r="143" spans="1:8" s="27" customFormat="1" ht="15.95" customHeight="1">
      <c r="A143" s="28"/>
      <c r="B143" s="47" t="s">
        <v>1110</v>
      </c>
      <c r="C143" s="47">
        <v>10.11</v>
      </c>
      <c r="D143" s="47" t="s">
        <v>1460</v>
      </c>
      <c r="E143" s="28"/>
      <c r="F143" s="28"/>
      <c r="G143" s="28"/>
      <c r="H143" s="28"/>
    </row>
    <row r="144" spans="1:8" s="27" customFormat="1" ht="15.95" customHeight="1">
      <c r="A144" s="28"/>
      <c r="B144" s="47" t="s">
        <v>418</v>
      </c>
      <c r="C144" s="47">
        <v>6.83</v>
      </c>
      <c r="D144" s="47" t="s">
        <v>1461</v>
      </c>
      <c r="E144" s="28"/>
      <c r="F144" s="28"/>
      <c r="G144" s="28"/>
      <c r="H144" s="28"/>
    </row>
    <row r="145" spans="1:8" s="27" customFormat="1" ht="15.95" customHeight="1">
      <c r="A145" s="28"/>
      <c r="B145" s="47" t="s">
        <v>1057</v>
      </c>
      <c r="C145" s="47">
        <v>4.26</v>
      </c>
      <c r="D145" s="47" t="s">
        <v>1462</v>
      </c>
      <c r="E145" s="28"/>
      <c r="F145" s="28"/>
      <c r="G145" s="28"/>
      <c r="H145" s="28"/>
    </row>
    <row r="146" spans="1:8" s="27" customFormat="1" ht="15.95" customHeight="1">
      <c r="A146" s="28"/>
      <c r="B146" s="47" t="s">
        <v>489</v>
      </c>
      <c r="C146" s="47">
        <v>2.8</v>
      </c>
      <c r="D146" s="47" t="s">
        <v>1463</v>
      </c>
      <c r="E146" s="28"/>
      <c r="F146" s="28"/>
      <c r="G146" s="28"/>
      <c r="H146" s="28"/>
    </row>
    <row r="147" spans="1:8" s="27" customFormat="1" ht="15.95" customHeight="1">
      <c r="A147" s="28"/>
      <c r="B147" s="47" t="s">
        <v>426</v>
      </c>
      <c r="C147" s="47">
        <v>2.6</v>
      </c>
      <c r="D147" s="47" t="s">
        <v>1464</v>
      </c>
      <c r="E147" s="28"/>
      <c r="F147" s="28"/>
      <c r="G147" s="28"/>
      <c r="H147" s="28"/>
    </row>
    <row r="148" spans="1:8" s="27" customFormat="1" ht="23.1" customHeight="1">
      <c r="A148" s="28"/>
      <c r="B148" s="203"/>
      <c r="C148" s="203"/>
      <c r="D148" s="203"/>
      <c r="E148" s="28"/>
      <c r="F148" s="203"/>
      <c r="G148" s="203"/>
      <c r="H148" s="203"/>
    </row>
    <row r="149" spans="1:8" s="27" customFormat="1" ht="15.95" customHeight="1">
      <c r="A149" s="49">
        <v>43413</v>
      </c>
      <c r="B149" s="47" t="s">
        <v>420</v>
      </c>
      <c r="C149" s="47">
        <v>17.43</v>
      </c>
      <c r="D149" s="47" t="s">
        <v>1313</v>
      </c>
      <c r="E149" s="28"/>
      <c r="F149" s="28"/>
      <c r="G149" s="28"/>
      <c r="H149" s="28"/>
    </row>
    <row r="150" spans="1:8" s="27" customFormat="1" ht="15.95" customHeight="1">
      <c r="A150" s="28"/>
      <c r="B150" s="47" t="s">
        <v>1110</v>
      </c>
      <c r="C150" s="47">
        <v>12.85</v>
      </c>
      <c r="D150" s="47" t="s">
        <v>1314</v>
      </c>
      <c r="E150" s="28"/>
      <c r="F150" s="28"/>
      <c r="G150" s="28"/>
      <c r="H150" s="28"/>
    </row>
    <row r="151" spans="1:8" s="27" customFormat="1" ht="15.95" customHeight="1">
      <c r="A151" s="28"/>
      <c r="B151" s="47" t="s">
        <v>418</v>
      </c>
      <c r="C151" s="47">
        <v>10.68</v>
      </c>
      <c r="D151" s="47" t="s">
        <v>1315</v>
      </c>
      <c r="E151" s="28"/>
      <c r="F151" s="28"/>
      <c r="G151" s="28"/>
      <c r="H151" s="28"/>
    </row>
    <row r="152" spans="1:8" s="27" customFormat="1" ht="15.95" customHeight="1">
      <c r="A152" s="28"/>
      <c r="B152" s="47" t="s">
        <v>489</v>
      </c>
      <c r="C152" s="47">
        <v>10.57</v>
      </c>
      <c r="D152" s="47" t="s">
        <v>1316</v>
      </c>
      <c r="E152" s="28"/>
      <c r="F152" s="28"/>
      <c r="G152" s="28"/>
      <c r="H152" s="28"/>
    </row>
    <row r="153" spans="1:8" s="27" customFormat="1" ht="15.95" customHeight="1">
      <c r="A153" s="28"/>
      <c r="B153" s="47" t="s">
        <v>426</v>
      </c>
      <c r="C153" s="47">
        <v>6.6</v>
      </c>
      <c r="D153" s="47" t="s">
        <v>1317</v>
      </c>
      <c r="E153" s="28"/>
      <c r="F153" s="28"/>
      <c r="G153" s="28"/>
      <c r="H153" s="28"/>
    </row>
    <row r="154" spans="1:8" s="27" customFormat="1" ht="15.95" customHeight="1">
      <c r="A154" s="28"/>
      <c r="B154" s="47" t="s">
        <v>424</v>
      </c>
      <c r="C154" s="47">
        <v>5.44</v>
      </c>
      <c r="D154" s="47" t="s">
        <v>1318</v>
      </c>
      <c r="E154" s="28"/>
      <c r="F154" s="28"/>
      <c r="G154" s="28"/>
      <c r="H154" s="28"/>
    </row>
    <row r="155" spans="1:8" s="27" customFormat="1" ht="23.1" customHeight="1">
      <c r="A155" s="28"/>
      <c r="B155" s="203"/>
      <c r="C155" s="203"/>
      <c r="D155" s="203"/>
      <c r="E155" s="28"/>
      <c r="F155" s="203"/>
      <c r="G155" s="203"/>
      <c r="H155" s="203"/>
    </row>
    <row r="156" spans="1:8" s="27" customFormat="1" ht="15.95" customHeight="1">
      <c r="A156" s="49">
        <v>43406</v>
      </c>
      <c r="B156" s="47" t="s">
        <v>420</v>
      </c>
      <c r="C156" s="47">
        <v>15.34</v>
      </c>
      <c r="D156" s="47" t="s">
        <v>1213</v>
      </c>
      <c r="E156" s="28"/>
      <c r="F156" s="28"/>
      <c r="G156" s="28"/>
      <c r="H156" s="28"/>
    </row>
    <row r="157" spans="1:8" s="27" customFormat="1" ht="15.95" customHeight="1">
      <c r="A157" s="28"/>
      <c r="B157" s="47" t="s">
        <v>1110</v>
      </c>
      <c r="C157" s="47">
        <v>10.49</v>
      </c>
      <c r="D157" s="47" t="s">
        <v>1214</v>
      </c>
      <c r="E157" s="28"/>
      <c r="F157" s="28"/>
      <c r="G157" s="28"/>
      <c r="H157" s="28"/>
    </row>
    <row r="158" spans="1:8" s="27" customFormat="1" ht="15.95" customHeight="1">
      <c r="A158" s="28"/>
      <c r="B158" s="47" t="s">
        <v>489</v>
      </c>
      <c r="C158" s="47">
        <v>10.1</v>
      </c>
      <c r="D158" s="47" t="s">
        <v>1215</v>
      </c>
      <c r="E158" s="28"/>
      <c r="F158" s="28"/>
      <c r="G158" s="28"/>
      <c r="H158" s="28"/>
    </row>
    <row r="159" spans="1:8" s="27" customFormat="1" ht="15.95" customHeight="1">
      <c r="A159" s="28"/>
      <c r="B159" s="47" t="s">
        <v>418</v>
      </c>
      <c r="C159" s="47">
        <v>9.0500000000000007</v>
      </c>
      <c r="D159" s="47" t="s">
        <v>1216</v>
      </c>
      <c r="E159" s="28"/>
      <c r="F159" s="28"/>
      <c r="G159" s="28"/>
      <c r="H159" s="28"/>
    </row>
    <row r="160" spans="1:8" s="27" customFormat="1" ht="15.95" customHeight="1">
      <c r="A160" s="28"/>
      <c r="B160" s="47" t="s">
        <v>424</v>
      </c>
      <c r="C160" s="47">
        <v>6.23</v>
      </c>
      <c r="D160" s="47" t="s">
        <v>1217</v>
      </c>
      <c r="E160" s="28"/>
      <c r="F160" s="28"/>
      <c r="G160" s="28"/>
      <c r="H160" s="28"/>
    </row>
    <row r="161" spans="1:8" s="27" customFormat="1" ht="15.95" customHeight="1">
      <c r="A161" s="28"/>
      <c r="B161" s="47" t="s">
        <v>426</v>
      </c>
      <c r="C161" s="47">
        <v>5.2</v>
      </c>
      <c r="D161" s="47" t="s">
        <v>1218</v>
      </c>
      <c r="E161" s="28"/>
      <c r="F161" s="28"/>
      <c r="G161" s="28"/>
      <c r="H161" s="28"/>
    </row>
    <row r="162" spans="1:8" s="27" customFormat="1" ht="23.1" customHeight="1">
      <c r="A162" s="28"/>
      <c r="B162" s="203"/>
      <c r="C162" s="203"/>
      <c r="D162" s="203"/>
      <c r="E162" s="28"/>
      <c r="F162" s="203"/>
      <c r="G162" s="203"/>
      <c r="H162" s="203"/>
    </row>
    <row r="163" spans="1:8" s="27" customFormat="1" ht="15.95" customHeight="1">
      <c r="A163" s="49">
        <v>43399</v>
      </c>
      <c r="B163" s="47" t="s">
        <v>420</v>
      </c>
      <c r="C163" s="47">
        <v>12.49</v>
      </c>
      <c r="D163" s="47" t="s">
        <v>1107</v>
      </c>
      <c r="E163" s="28"/>
      <c r="F163" s="28"/>
      <c r="G163" s="28"/>
      <c r="H163" s="28"/>
    </row>
    <row r="164" spans="1:8" s="27" customFormat="1" ht="15.95" customHeight="1">
      <c r="A164" s="28"/>
      <c r="B164" s="47" t="s">
        <v>418</v>
      </c>
      <c r="C164" s="47">
        <v>11.1</v>
      </c>
      <c r="D164" s="47" t="s">
        <v>1108</v>
      </c>
      <c r="E164" s="28"/>
      <c r="F164" s="28"/>
      <c r="G164" s="28"/>
      <c r="H164" s="28"/>
    </row>
    <row r="165" spans="1:8" s="27" customFormat="1" ht="15.95" customHeight="1">
      <c r="A165" s="28"/>
      <c r="B165" s="47" t="s">
        <v>489</v>
      </c>
      <c r="C165" s="47">
        <v>8.9600000000000009</v>
      </c>
      <c r="D165" s="47" t="s">
        <v>1109</v>
      </c>
      <c r="E165" s="28"/>
      <c r="F165" s="28"/>
      <c r="G165" s="28"/>
      <c r="H165" s="28"/>
    </row>
    <row r="166" spans="1:8" s="27" customFormat="1" ht="15.95" customHeight="1">
      <c r="A166" s="28"/>
      <c r="B166" s="47" t="s">
        <v>1110</v>
      </c>
      <c r="C166" s="47">
        <v>6.7</v>
      </c>
      <c r="D166" s="47" t="s">
        <v>1111</v>
      </c>
      <c r="E166" s="28"/>
      <c r="F166" s="28"/>
      <c r="G166" s="28"/>
      <c r="H166" s="28"/>
    </row>
    <row r="167" spans="1:8" s="27" customFormat="1" ht="15.95" customHeight="1">
      <c r="A167" s="28"/>
      <c r="B167" s="47" t="s">
        <v>424</v>
      </c>
      <c r="C167" s="47">
        <v>3.49</v>
      </c>
      <c r="D167" s="47" t="s">
        <v>1112</v>
      </c>
      <c r="E167" s="28"/>
      <c r="F167" s="28"/>
      <c r="G167" s="28"/>
      <c r="H167" s="28"/>
    </row>
    <row r="168" spans="1:8" s="27" customFormat="1" ht="15.95" customHeight="1">
      <c r="A168" s="28"/>
      <c r="B168" s="47" t="s">
        <v>426</v>
      </c>
      <c r="C168" s="47">
        <v>3.45</v>
      </c>
      <c r="D168" s="47" t="s">
        <v>1113</v>
      </c>
      <c r="E168" s="28"/>
      <c r="F168" s="28"/>
      <c r="G168" s="28"/>
      <c r="H168" s="28"/>
    </row>
    <row r="169" spans="1:8" s="27" customFormat="1" ht="23.1" customHeight="1">
      <c r="A169" s="28"/>
      <c r="B169" s="203"/>
      <c r="C169" s="203"/>
      <c r="D169" s="203"/>
      <c r="E169" s="28"/>
      <c r="F169" s="203"/>
      <c r="G169" s="203"/>
      <c r="H169" s="203"/>
    </row>
    <row r="170" spans="1:8" s="27" customFormat="1" ht="15.95" customHeight="1">
      <c r="A170" s="49">
        <v>43392</v>
      </c>
      <c r="B170" s="47" t="s">
        <v>420</v>
      </c>
      <c r="C170" s="47">
        <v>19.47</v>
      </c>
      <c r="D170" s="47" t="s">
        <v>1052</v>
      </c>
      <c r="E170" s="28"/>
      <c r="F170" s="28"/>
      <c r="G170" s="28"/>
      <c r="H170" s="28"/>
    </row>
    <row r="171" spans="1:8" s="27" customFormat="1" ht="15.95" customHeight="1">
      <c r="A171" s="28"/>
      <c r="B171" s="47" t="s">
        <v>489</v>
      </c>
      <c r="C171" s="47">
        <v>16.18</v>
      </c>
      <c r="D171" s="47" t="s">
        <v>1053</v>
      </c>
      <c r="E171" s="28"/>
      <c r="F171" s="28"/>
      <c r="G171" s="28"/>
      <c r="H171" s="28"/>
    </row>
    <row r="172" spans="1:8" s="27" customFormat="1" ht="15.95" customHeight="1">
      <c r="A172" s="28"/>
      <c r="B172" s="47" t="s">
        <v>422</v>
      </c>
      <c r="C172" s="47">
        <v>16.09</v>
      </c>
      <c r="D172" s="47" t="s">
        <v>1054</v>
      </c>
      <c r="E172" s="28"/>
      <c r="F172" s="28"/>
      <c r="G172" s="28"/>
      <c r="H172" s="28"/>
    </row>
    <row r="173" spans="1:8" s="27" customFormat="1" ht="15.95" customHeight="1">
      <c r="A173" s="28"/>
      <c r="B173" s="47" t="s">
        <v>418</v>
      </c>
      <c r="C173" s="47">
        <v>12.2</v>
      </c>
      <c r="D173" s="47" t="s">
        <v>1055</v>
      </c>
      <c r="E173" s="28"/>
      <c r="F173" s="28"/>
      <c r="G173" s="28"/>
      <c r="H173" s="28"/>
    </row>
    <row r="174" spans="1:8" s="27" customFormat="1" ht="15.95" customHeight="1">
      <c r="A174" s="28"/>
      <c r="B174" s="47" t="s">
        <v>426</v>
      </c>
      <c r="C174" s="47">
        <v>9.69</v>
      </c>
      <c r="D174" s="47" t="s">
        <v>1056</v>
      </c>
      <c r="E174" s="28"/>
      <c r="F174" s="28"/>
      <c r="G174" s="28"/>
      <c r="H174" s="28"/>
    </row>
    <row r="175" spans="1:8" s="27" customFormat="1" ht="15.95" customHeight="1">
      <c r="A175" s="28"/>
      <c r="B175" s="47" t="s">
        <v>1057</v>
      </c>
      <c r="C175" s="47">
        <v>8.68</v>
      </c>
      <c r="D175" s="47" t="s">
        <v>1058</v>
      </c>
      <c r="E175" s="28"/>
      <c r="F175" s="28"/>
      <c r="G175" s="28"/>
      <c r="H175" s="28"/>
    </row>
    <row r="176" spans="1:8" s="27" customFormat="1" ht="23.1" customHeight="1">
      <c r="A176" s="28"/>
      <c r="B176" s="203"/>
      <c r="C176" s="203"/>
      <c r="D176" s="203"/>
      <c r="E176" s="28"/>
      <c r="F176" s="203"/>
      <c r="G176" s="203"/>
      <c r="H176" s="203"/>
    </row>
    <row r="177" spans="1:8" s="27" customFormat="1" ht="15.95" customHeight="1">
      <c r="A177" s="49">
        <v>43385</v>
      </c>
      <c r="B177" s="47" t="s">
        <v>420</v>
      </c>
      <c r="C177" s="47">
        <v>17.29</v>
      </c>
      <c r="D177" s="47" t="s">
        <v>949</v>
      </c>
      <c r="E177" s="28"/>
      <c r="F177" s="28"/>
      <c r="G177" s="28"/>
      <c r="H177" s="28"/>
    </row>
    <row r="178" spans="1:8" s="27" customFormat="1" ht="15.95" customHeight="1">
      <c r="A178" s="28"/>
      <c r="B178" s="47" t="s">
        <v>422</v>
      </c>
      <c r="C178" s="47">
        <v>16.05</v>
      </c>
      <c r="D178" s="47" t="s">
        <v>950</v>
      </c>
      <c r="E178" s="28"/>
      <c r="F178" s="28"/>
      <c r="G178" s="28"/>
      <c r="H178" s="28"/>
    </row>
    <row r="179" spans="1:8" s="27" customFormat="1" ht="15.95" customHeight="1">
      <c r="A179" s="28"/>
      <c r="B179" s="47" t="s">
        <v>489</v>
      </c>
      <c r="C179" s="47">
        <v>11.18</v>
      </c>
      <c r="D179" s="47" t="s">
        <v>951</v>
      </c>
      <c r="E179" s="28"/>
      <c r="F179" s="28"/>
      <c r="G179" s="28"/>
      <c r="H179" s="28"/>
    </row>
    <row r="180" spans="1:8" s="27" customFormat="1" ht="15.95" customHeight="1">
      <c r="A180" s="28"/>
      <c r="B180" s="47" t="s">
        <v>418</v>
      </c>
      <c r="C180" s="47">
        <v>10.26</v>
      </c>
      <c r="D180" s="47" t="s">
        <v>952</v>
      </c>
      <c r="E180" s="28"/>
      <c r="F180" s="28"/>
      <c r="G180" s="28"/>
      <c r="H180" s="28"/>
    </row>
    <row r="181" spans="1:8" s="27" customFormat="1" ht="15.95" customHeight="1">
      <c r="A181" s="28"/>
      <c r="B181" s="47" t="s">
        <v>426</v>
      </c>
      <c r="C181" s="47">
        <v>7.38</v>
      </c>
      <c r="D181" s="47" t="s">
        <v>953</v>
      </c>
      <c r="E181" s="28"/>
      <c r="F181" s="28"/>
      <c r="G181" s="28"/>
      <c r="H181" s="28"/>
    </row>
    <row r="182" spans="1:8" s="27" customFormat="1" ht="15.95" customHeight="1">
      <c r="A182" s="28"/>
      <c r="B182" s="47" t="s">
        <v>424</v>
      </c>
      <c r="C182" s="47">
        <v>7.11</v>
      </c>
      <c r="D182" s="47" t="s">
        <v>954</v>
      </c>
      <c r="E182" s="28"/>
      <c r="F182" s="28"/>
      <c r="G182" s="28"/>
      <c r="H182" s="28"/>
    </row>
    <row r="183" spans="1:8" s="27" customFormat="1" ht="23.1" customHeight="1">
      <c r="A183" s="28"/>
      <c r="B183" s="203"/>
      <c r="C183" s="203"/>
      <c r="D183" s="203"/>
      <c r="E183" s="28"/>
      <c r="F183" s="203"/>
      <c r="G183" s="203"/>
      <c r="H183" s="203"/>
    </row>
    <row r="184" spans="1:8" s="27" customFormat="1" ht="15.95" customHeight="1">
      <c r="A184" s="49">
        <v>43379</v>
      </c>
      <c r="B184" s="47" t="s">
        <v>422</v>
      </c>
      <c r="C184" s="47">
        <v>23.51</v>
      </c>
      <c r="D184" s="47" t="s">
        <v>775</v>
      </c>
      <c r="E184" s="28"/>
      <c r="F184" s="28"/>
      <c r="G184" s="28"/>
      <c r="H184" s="28"/>
    </row>
    <row r="185" spans="1:8" s="27" customFormat="1" ht="15.95" customHeight="1">
      <c r="A185" s="28"/>
      <c r="B185" s="47" t="s">
        <v>420</v>
      </c>
      <c r="C185" s="47">
        <v>17.95</v>
      </c>
      <c r="D185" s="47" t="s">
        <v>776</v>
      </c>
      <c r="E185" s="28"/>
      <c r="F185" s="28"/>
      <c r="G185" s="28"/>
      <c r="H185" s="28"/>
    </row>
    <row r="186" spans="1:8" s="27" customFormat="1" ht="15.95" customHeight="1">
      <c r="A186" s="28"/>
      <c r="B186" s="47" t="s">
        <v>489</v>
      </c>
      <c r="C186" s="47">
        <v>13.95</v>
      </c>
      <c r="D186" s="47" t="s">
        <v>777</v>
      </c>
      <c r="E186" s="28"/>
      <c r="F186" s="28"/>
      <c r="G186" s="28"/>
      <c r="H186" s="28"/>
    </row>
    <row r="187" spans="1:8" s="27" customFormat="1" ht="15.95" customHeight="1">
      <c r="A187" s="28"/>
      <c r="B187" s="47" t="s">
        <v>418</v>
      </c>
      <c r="C187" s="47">
        <v>12.22</v>
      </c>
      <c r="D187" s="47" t="s">
        <v>778</v>
      </c>
      <c r="E187" s="28"/>
      <c r="F187" s="28"/>
      <c r="G187" s="28"/>
      <c r="H187" s="28"/>
    </row>
    <row r="188" spans="1:8" s="27" customFormat="1" ht="15.95" customHeight="1">
      <c r="A188" s="28"/>
      <c r="B188" s="47" t="s">
        <v>424</v>
      </c>
      <c r="C188" s="47">
        <v>8.52</v>
      </c>
      <c r="D188" s="47" t="s">
        <v>779</v>
      </c>
      <c r="E188" s="28"/>
      <c r="F188" s="28"/>
      <c r="G188" s="28"/>
      <c r="H188" s="28"/>
    </row>
    <row r="189" spans="1:8" s="27" customFormat="1" ht="15.95" customHeight="1">
      <c r="A189" s="28"/>
      <c r="B189" s="47" t="s">
        <v>426</v>
      </c>
      <c r="C189" s="47">
        <v>8.44</v>
      </c>
      <c r="D189" s="47" t="s">
        <v>780</v>
      </c>
      <c r="E189" s="28"/>
      <c r="F189" s="28"/>
      <c r="G189" s="28"/>
      <c r="H189" s="28"/>
    </row>
    <row r="190" spans="1:8" s="27" customFormat="1" ht="23.1" customHeight="1">
      <c r="A190" s="28"/>
      <c r="B190" s="203"/>
      <c r="C190" s="203"/>
      <c r="D190" s="203"/>
      <c r="E190" s="28"/>
      <c r="F190" s="203"/>
      <c r="G190" s="203"/>
      <c r="H190" s="203"/>
    </row>
    <row r="191" spans="1:8" s="27" customFormat="1" ht="15.95" customHeight="1">
      <c r="A191" s="49">
        <v>43372</v>
      </c>
      <c r="B191" s="47" t="s">
        <v>422</v>
      </c>
      <c r="C191" s="47">
        <v>21.76</v>
      </c>
      <c r="D191" s="47" t="s">
        <v>631</v>
      </c>
      <c r="E191" s="28"/>
      <c r="F191" s="28"/>
      <c r="G191" s="28"/>
      <c r="H191" s="28"/>
    </row>
    <row r="192" spans="1:8" s="27" customFormat="1" ht="15.95" customHeight="1">
      <c r="A192" s="28"/>
      <c r="B192" s="47" t="s">
        <v>420</v>
      </c>
      <c r="C192" s="47">
        <v>16.61</v>
      </c>
      <c r="D192" s="47" t="s">
        <v>632</v>
      </c>
      <c r="E192" s="28"/>
      <c r="F192" s="28"/>
      <c r="G192" s="28"/>
      <c r="H192" s="28"/>
    </row>
    <row r="193" spans="1:8" s="27" customFormat="1" ht="15.95" customHeight="1">
      <c r="A193" s="28"/>
      <c r="B193" s="47" t="s">
        <v>489</v>
      </c>
      <c r="C193" s="47">
        <v>13.89</v>
      </c>
      <c r="D193" s="47" t="s">
        <v>633</v>
      </c>
      <c r="E193" s="28"/>
      <c r="F193" s="28"/>
      <c r="G193" s="28"/>
      <c r="H193" s="28"/>
    </row>
    <row r="194" spans="1:8" s="27" customFormat="1" ht="15.95" customHeight="1">
      <c r="A194" s="28"/>
      <c r="B194" s="47" t="s">
        <v>424</v>
      </c>
      <c r="C194" s="47">
        <v>13.24</v>
      </c>
      <c r="D194" s="47" t="s">
        <v>634</v>
      </c>
      <c r="E194" s="28"/>
      <c r="F194" s="28"/>
      <c r="G194" s="28"/>
      <c r="H194" s="28"/>
    </row>
    <row r="195" spans="1:8" s="27" customFormat="1" ht="15.95" customHeight="1">
      <c r="A195" s="28"/>
      <c r="B195" s="47" t="s">
        <v>418</v>
      </c>
      <c r="C195" s="47">
        <v>12.38</v>
      </c>
      <c r="D195" s="47" t="s">
        <v>635</v>
      </c>
      <c r="E195" s="28"/>
      <c r="F195" s="28"/>
      <c r="G195" s="28"/>
      <c r="H195" s="28"/>
    </row>
    <row r="196" spans="1:8" s="27" customFormat="1" ht="15.95" customHeight="1">
      <c r="A196" s="28"/>
      <c r="B196" s="47" t="s">
        <v>426</v>
      </c>
      <c r="C196" s="47">
        <v>8.51</v>
      </c>
      <c r="D196" s="47" t="s">
        <v>636</v>
      </c>
      <c r="E196" s="28"/>
      <c r="F196" s="28"/>
      <c r="G196" s="28"/>
      <c r="H196" s="28"/>
    </row>
    <row r="197" spans="1:8" s="27" customFormat="1" ht="23.1" customHeight="1">
      <c r="A197" s="28"/>
      <c r="B197" s="203"/>
      <c r="C197" s="203"/>
      <c r="D197" s="203"/>
      <c r="E197" s="28"/>
      <c r="F197" s="203"/>
      <c r="G197" s="203"/>
      <c r="H197" s="203"/>
    </row>
    <row r="198" spans="1:8" s="27" customFormat="1" ht="15.95" customHeight="1">
      <c r="A198" s="49">
        <v>43365</v>
      </c>
      <c r="B198" s="47" t="s">
        <v>422</v>
      </c>
      <c r="C198" s="47">
        <v>18.829999999999998</v>
      </c>
      <c r="D198" s="47" t="s">
        <v>573</v>
      </c>
      <c r="E198" s="28"/>
      <c r="F198" s="28"/>
      <c r="G198" s="28"/>
      <c r="H198" s="28"/>
    </row>
    <row r="199" spans="1:8" s="27" customFormat="1" ht="15.95" customHeight="1">
      <c r="A199" s="28"/>
      <c r="B199" s="47" t="s">
        <v>420</v>
      </c>
      <c r="C199" s="47">
        <v>18.149999999999999</v>
      </c>
      <c r="D199" s="47" t="s">
        <v>574</v>
      </c>
      <c r="E199" s="28"/>
      <c r="F199" s="28"/>
      <c r="G199" s="28"/>
      <c r="H199" s="28"/>
    </row>
    <row r="200" spans="1:8" s="27" customFormat="1" ht="15.95" customHeight="1">
      <c r="A200" s="28"/>
      <c r="B200" s="47" t="s">
        <v>489</v>
      </c>
      <c r="C200" s="47">
        <v>15.57</v>
      </c>
      <c r="D200" s="47" t="s">
        <v>575</v>
      </c>
      <c r="E200" s="28"/>
      <c r="F200" s="28"/>
      <c r="G200" s="28"/>
      <c r="H200" s="28"/>
    </row>
    <row r="201" spans="1:8" s="27" customFormat="1" ht="15.95" customHeight="1">
      <c r="A201" s="28"/>
      <c r="B201" s="47" t="s">
        <v>418</v>
      </c>
      <c r="C201" s="47">
        <v>13.49</v>
      </c>
      <c r="D201" s="47" t="s">
        <v>576</v>
      </c>
      <c r="E201" s="28"/>
      <c r="F201" s="28"/>
      <c r="G201" s="28"/>
      <c r="H201" s="28"/>
    </row>
    <row r="202" spans="1:8" s="27" customFormat="1" ht="15.95" customHeight="1">
      <c r="A202" s="28"/>
      <c r="B202" s="47" t="s">
        <v>424</v>
      </c>
      <c r="C202" s="47">
        <v>13.01</v>
      </c>
      <c r="D202" s="47" t="s">
        <v>577</v>
      </c>
      <c r="E202" s="28"/>
      <c r="F202" s="28"/>
      <c r="G202" s="28"/>
      <c r="H202" s="28"/>
    </row>
    <row r="203" spans="1:8" s="27" customFormat="1" ht="15.95" customHeight="1">
      <c r="A203" s="28"/>
      <c r="B203" s="47" t="s">
        <v>426</v>
      </c>
      <c r="C203" s="47">
        <v>11.47</v>
      </c>
      <c r="D203" s="47" t="s">
        <v>578</v>
      </c>
      <c r="E203" s="28"/>
      <c r="F203" s="28"/>
      <c r="G203" s="28"/>
      <c r="H203" s="28"/>
    </row>
    <row r="204" spans="1:8" s="27" customFormat="1" ht="23.1" customHeight="1">
      <c r="A204" s="28"/>
      <c r="B204" s="203"/>
      <c r="C204" s="203"/>
      <c r="D204" s="203"/>
      <c r="E204" s="28"/>
      <c r="F204" s="203"/>
      <c r="G204" s="203"/>
      <c r="H204" s="203"/>
    </row>
    <row r="205" spans="1:8" s="27" customFormat="1" ht="15.95" customHeight="1">
      <c r="A205" s="49">
        <v>43358</v>
      </c>
      <c r="B205" s="47" t="s">
        <v>489</v>
      </c>
      <c r="C205" s="47">
        <v>14.15</v>
      </c>
      <c r="D205" s="47" t="s">
        <v>490</v>
      </c>
      <c r="E205" s="28"/>
      <c r="F205" s="203"/>
      <c r="G205" s="203"/>
      <c r="H205" s="203"/>
    </row>
    <row r="206" spans="1:8" s="27" customFormat="1" ht="15.95" customHeight="1">
      <c r="A206" s="28"/>
      <c r="B206" s="47" t="s">
        <v>422</v>
      </c>
      <c r="C206" s="47">
        <v>13.73</v>
      </c>
      <c r="D206" s="47" t="s">
        <v>491</v>
      </c>
      <c r="E206" s="28"/>
      <c r="F206" s="203"/>
      <c r="G206" s="203"/>
      <c r="H206" s="203"/>
    </row>
    <row r="207" spans="1:8" s="27" customFormat="1" ht="15.95" customHeight="1">
      <c r="A207" s="28"/>
      <c r="B207" s="47" t="s">
        <v>420</v>
      </c>
      <c r="C207" s="47">
        <v>13.62</v>
      </c>
      <c r="D207" s="47" t="s">
        <v>492</v>
      </c>
      <c r="E207" s="28"/>
      <c r="F207" s="203"/>
      <c r="G207" s="203"/>
      <c r="H207" s="203"/>
    </row>
    <row r="208" spans="1:8" s="27" customFormat="1" ht="15.95" customHeight="1">
      <c r="A208" s="28"/>
      <c r="B208" s="47" t="s">
        <v>418</v>
      </c>
      <c r="C208" s="47">
        <v>12.49</v>
      </c>
      <c r="D208" s="47" t="s">
        <v>493</v>
      </c>
      <c r="E208" s="28"/>
      <c r="F208" s="203"/>
      <c r="G208" s="203"/>
      <c r="H208" s="203"/>
    </row>
    <row r="209" spans="1:8" s="27" customFormat="1" ht="15.95" customHeight="1">
      <c r="A209" s="28"/>
      <c r="B209" s="47" t="s">
        <v>424</v>
      </c>
      <c r="C209" s="47">
        <v>9.58</v>
      </c>
      <c r="D209" s="47" t="s">
        <v>494</v>
      </c>
      <c r="E209" s="28"/>
      <c r="F209" s="203"/>
      <c r="G209" s="203"/>
      <c r="H209" s="203"/>
    </row>
    <row r="210" spans="1:8" s="27" customFormat="1" ht="15.95" customHeight="1">
      <c r="A210" s="28"/>
      <c r="B210" s="47" t="s">
        <v>426</v>
      </c>
      <c r="C210" s="47">
        <v>5.66</v>
      </c>
      <c r="D210" s="47" t="s">
        <v>495</v>
      </c>
      <c r="E210" s="28"/>
      <c r="F210" s="203"/>
      <c r="G210" s="203"/>
      <c r="H210" s="203"/>
    </row>
    <row r="211" spans="1:8" s="27" customFormat="1" ht="15.95" customHeight="1">
      <c r="A211" s="28"/>
      <c r="B211" s="203"/>
      <c r="C211" s="203"/>
      <c r="D211" s="203"/>
      <c r="E211" s="28"/>
      <c r="F211" s="203"/>
      <c r="G211" s="203"/>
      <c r="H211" s="203"/>
    </row>
    <row r="212" spans="1:8" ht="15.95" customHeight="1">
      <c r="A212" s="29">
        <v>43350</v>
      </c>
      <c r="B212" s="47" t="s">
        <v>489</v>
      </c>
      <c r="C212" s="47">
        <v>15.99</v>
      </c>
      <c r="D212" s="47">
        <v>247.28</v>
      </c>
      <c r="F212" s="33"/>
      <c r="G212" s="33"/>
      <c r="H212" s="33"/>
    </row>
    <row r="213" spans="1:8" ht="15.95" customHeight="1">
      <c r="A213" s="31"/>
      <c r="B213" s="15" t="s">
        <v>418</v>
      </c>
      <c r="C213" s="15">
        <v>14.77</v>
      </c>
      <c r="D213" s="15" t="s">
        <v>419</v>
      </c>
      <c r="F213" s="33"/>
      <c r="G213" s="33"/>
      <c r="H213" s="33"/>
    </row>
    <row r="214" spans="1:8" ht="15.95" customHeight="1">
      <c r="A214" s="31"/>
      <c r="B214" s="15" t="s">
        <v>420</v>
      </c>
      <c r="C214" s="15">
        <v>14.77</v>
      </c>
      <c r="D214" s="15" t="s">
        <v>421</v>
      </c>
      <c r="F214" s="33"/>
      <c r="G214" s="33"/>
      <c r="H214" s="33"/>
    </row>
    <row r="215" spans="1:8" ht="15.95" customHeight="1">
      <c r="A215" s="31"/>
      <c r="B215" s="15" t="s">
        <v>422</v>
      </c>
      <c r="C215" s="15">
        <v>14.07</v>
      </c>
      <c r="D215" s="15" t="s">
        <v>423</v>
      </c>
      <c r="F215" s="33"/>
      <c r="G215" s="33"/>
      <c r="H215" s="33"/>
    </row>
    <row r="216" spans="1:8" ht="15.95" customHeight="1">
      <c r="A216" s="31"/>
      <c r="B216" s="15" t="s">
        <v>424</v>
      </c>
      <c r="C216" s="15">
        <v>9.24</v>
      </c>
      <c r="D216" s="15" t="s">
        <v>425</v>
      </c>
      <c r="F216" s="33"/>
      <c r="G216" s="33"/>
      <c r="H216" s="33"/>
    </row>
    <row r="217" spans="1:8">
      <c r="B217" s="15" t="s">
        <v>426</v>
      </c>
      <c r="C217" s="15">
        <v>8.36</v>
      </c>
      <c r="D217" s="15" t="s">
        <v>427</v>
      </c>
    </row>
    <row r="219" spans="1:8" ht="15.95" customHeight="1">
      <c r="A219" s="29">
        <v>43343</v>
      </c>
      <c r="B219" s="47" t="s">
        <v>489</v>
      </c>
      <c r="C219" s="47">
        <v>24.83</v>
      </c>
      <c r="D219" s="47">
        <v>252.95</v>
      </c>
      <c r="F219" s="33"/>
      <c r="G219" s="33"/>
      <c r="H219" s="33"/>
    </row>
    <row r="220" spans="1:8" ht="15.95" customHeight="1">
      <c r="A220" s="31"/>
      <c r="B220" s="15" t="s">
        <v>420</v>
      </c>
      <c r="C220" s="15">
        <v>19.809999999999999</v>
      </c>
      <c r="D220" s="15">
        <v>280.45999999999998</v>
      </c>
      <c r="F220" s="33"/>
      <c r="G220" s="33"/>
      <c r="H220" s="33"/>
    </row>
    <row r="221" spans="1:8" ht="15.95" customHeight="1">
      <c r="A221" s="31"/>
      <c r="B221" s="15" t="s">
        <v>422</v>
      </c>
      <c r="C221" s="15">
        <v>18.87</v>
      </c>
      <c r="D221" s="15">
        <v>296.75</v>
      </c>
      <c r="F221" s="33"/>
      <c r="G221" s="33"/>
      <c r="H221" s="33"/>
    </row>
    <row r="222" spans="1:8" ht="15.95" customHeight="1">
      <c r="A222" s="31"/>
      <c r="B222" s="15" t="s">
        <v>418</v>
      </c>
      <c r="C222" s="15">
        <v>16.100000000000001</v>
      </c>
      <c r="D222" s="15">
        <v>194.11</v>
      </c>
      <c r="F222" s="33"/>
      <c r="G222" s="33"/>
      <c r="H222" s="33"/>
    </row>
    <row r="223" spans="1:8" ht="15.95" customHeight="1">
      <c r="A223" s="31"/>
      <c r="B223" s="15" t="s">
        <v>424</v>
      </c>
      <c r="C223" s="15">
        <v>14.25</v>
      </c>
      <c r="D223" s="15">
        <v>284.35000000000002</v>
      </c>
      <c r="F223" s="33"/>
      <c r="G223" s="33"/>
      <c r="H223" s="33"/>
    </row>
    <row r="224" spans="1:8">
      <c r="B224" s="15" t="s">
        <v>426</v>
      </c>
      <c r="C224" s="15">
        <v>13.1</v>
      </c>
      <c r="D224" s="15">
        <v>184.84</v>
      </c>
    </row>
  </sheetData>
  <mergeCells count="4">
    <mergeCell ref="B2:H2"/>
    <mergeCell ref="B3:H3"/>
    <mergeCell ref="B4:D4"/>
    <mergeCell ref="F4:H4"/>
  </mergeCells>
  <hyperlinks>
    <hyperlink ref="B3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/>
  <dimension ref="B1:P18"/>
  <sheetViews>
    <sheetView workbookViewId="0">
      <selection activeCell="B23" sqref="B23"/>
    </sheetView>
  </sheetViews>
  <sheetFormatPr baseColWidth="10" defaultRowHeight="15"/>
  <cols>
    <col min="2" max="2" width="11.42578125" customWidth="1"/>
    <col min="4" max="5" width="18" customWidth="1"/>
  </cols>
  <sheetData>
    <row r="1" spans="2:16" ht="39" customHeight="1" thickBot="1"/>
    <row r="2" spans="2:16" ht="31.5" customHeight="1" thickBot="1">
      <c r="B2" s="208" t="s">
        <v>1373</v>
      </c>
      <c r="C2" s="209"/>
      <c r="D2" s="209"/>
      <c r="E2" s="209"/>
      <c r="F2" s="209"/>
      <c r="G2" s="209"/>
      <c r="H2" s="209"/>
      <c r="I2" s="209"/>
      <c r="J2" s="210"/>
    </row>
    <row r="6" spans="2:16" s="70" customFormat="1" ht="18.75">
      <c r="B6" s="73" t="s">
        <v>66</v>
      </c>
      <c r="C6" s="73"/>
      <c r="D6" s="73" t="s">
        <v>20</v>
      </c>
      <c r="E6" s="73" t="s">
        <v>161</v>
      </c>
      <c r="F6" s="73" t="s">
        <v>1407</v>
      </c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2:16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2:16">
      <c r="B8" s="14" t="s">
        <v>420</v>
      </c>
      <c r="C8" s="14"/>
      <c r="D8" s="14" t="s">
        <v>1378</v>
      </c>
      <c r="E8" s="14" t="s">
        <v>1379</v>
      </c>
      <c r="F8" s="91" t="s">
        <v>1374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2:16">
      <c r="B9" s="14" t="s">
        <v>1110</v>
      </c>
      <c r="C9" s="14"/>
      <c r="D9" s="14" t="s">
        <v>1376</v>
      </c>
      <c r="E9" s="14" t="s">
        <v>1377</v>
      </c>
      <c r="F9" s="91" t="s">
        <v>1375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>
      <c r="B10" s="14" t="s">
        <v>418</v>
      </c>
      <c r="C10" s="14"/>
      <c r="D10" s="14" t="s">
        <v>1382</v>
      </c>
      <c r="E10" s="14" t="s">
        <v>1380</v>
      </c>
      <c r="F10" s="91" t="s">
        <v>1381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>
      <c r="B11" s="14" t="s">
        <v>489</v>
      </c>
      <c r="C11" s="14"/>
      <c r="D11" s="14" t="s">
        <v>1384</v>
      </c>
      <c r="E11" s="14" t="s">
        <v>1383</v>
      </c>
      <c r="F11" s="91" t="s">
        <v>1385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>
      <c r="B12" s="14" t="s">
        <v>426</v>
      </c>
      <c r="C12" s="14"/>
      <c r="D12" s="14" t="s">
        <v>1387</v>
      </c>
      <c r="E12" s="14" t="s">
        <v>1386</v>
      </c>
      <c r="F12" s="91" t="s">
        <v>1388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2:16">
      <c r="B13" s="14" t="s">
        <v>424</v>
      </c>
      <c r="C13" s="14"/>
      <c r="D13" s="14" t="s">
        <v>1390</v>
      </c>
      <c r="E13" s="14" t="s">
        <v>1389</v>
      </c>
      <c r="F13" s="91" t="s">
        <v>1391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>
      <c r="B14" s="14" t="s">
        <v>1057</v>
      </c>
      <c r="C14" s="14"/>
      <c r="D14" s="14" t="s">
        <v>1392</v>
      </c>
      <c r="E14" s="14" t="s">
        <v>1393</v>
      </c>
      <c r="F14" s="91" t="s">
        <v>1394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>
      <c r="B15" s="14" t="s">
        <v>1368</v>
      </c>
      <c r="C15" s="14"/>
      <c r="D15" s="14" t="s">
        <v>1395</v>
      </c>
      <c r="E15" s="14" t="s">
        <v>1396</v>
      </c>
      <c r="F15" s="91" t="s">
        <v>1397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2:16">
      <c r="B16" s="14" t="s">
        <v>1369</v>
      </c>
      <c r="C16" s="14"/>
      <c r="D16" s="14" t="s">
        <v>1400</v>
      </c>
      <c r="E16" s="14" t="s">
        <v>1399</v>
      </c>
      <c r="F16" s="91" t="s">
        <v>1398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>
      <c r="B17" s="14" t="s">
        <v>422</v>
      </c>
      <c r="C17" s="14"/>
      <c r="D17" s="14" t="s">
        <v>1403</v>
      </c>
      <c r="E17" s="14" t="s">
        <v>1402</v>
      </c>
      <c r="F17" s="91" t="s">
        <v>1401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>
      <c r="B18" s="14" t="s">
        <v>1370</v>
      </c>
      <c r="C18" s="14"/>
      <c r="D18" s="14" t="s">
        <v>1406</v>
      </c>
      <c r="E18" s="14" t="s">
        <v>1405</v>
      </c>
      <c r="F18" s="91" t="s">
        <v>1404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mergeCells count="1">
    <mergeCell ref="B2:J2"/>
  </mergeCell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</hyperlinks>
  <pageMargins left="0.7" right="0.7" top="0.75" bottom="0.75" header="0.3" footer="0.3"/>
  <pageSetup paperSize="9" orientation="portrait" r:id="rId1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/>
  <dimension ref="A1:I214"/>
  <sheetViews>
    <sheetView workbookViewId="0">
      <selection activeCell="B2" sqref="B2:H2"/>
    </sheetView>
  </sheetViews>
  <sheetFormatPr baseColWidth="10" defaultRowHeight="15"/>
  <cols>
    <col min="1" max="1" width="14.42578125" style="9" customWidth="1"/>
    <col min="2" max="2" width="29.28515625" style="9" customWidth="1"/>
    <col min="3" max="3" width="26.7109375" style="9" customWidth="1"/>
    <col min="4" max="4" width="17.5703125" style="9" customWidth="1"/>
    <col min="5" max="5" width="11.42578125" style="9"/>
    <col min="6" max="6" width="22.7109375" style="9" customWidth="1"/>
    <col min="7" max="7" width="10" style="9" customWidth="1"/>
    <col min="8" max="8" width="15.5703125" style="9" customWidth="1"/>
  </cols>
  <sheetData>
    <row r="1" spans="1:9" s="22" customFormat="1" ht="23.2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s="22" customFormat="1" ht="39.950000000000003" customHeight="1" thickBot="1">
      <c r="A2" s="23"/>
      <c r="B2" s="208" t="s">
        <v>723</v>
      </c>
      <c r="C2" s="209"/>
      <c r="D2" s="209"/>
      <c r="E2" s="209"/>
      <c r="F2" s="209"/>
      <c r="G2" s="209"/>
      <c r="H2" s="210"/>
    </row>
    <row r="3" spans="1:9" s="22" customFormat="1" ht="27" customHeight="1">
      <c r="A3" s="23"/>
      <c r="B3" s="211" t="s">
        <v>428</v>
      </c>
      <c r="C3" s="212"/>
      <c r="D3" s="212"/>
      <c r="E3" s="212"/>
      <c r="F3" s="212"/>
      <c r="G3" s="212"/>
      <c r="H3" s="212"/>
    </row>
    <row r="4" spans="1:9" s="22" customFormat="1" ht="23.1" customHeight="1">
      <c r="A4" s="23"/>
      <c r="B4" s="213" t="s">
        <v>429</v>
      </c>
      <c r="C4" s="214"/>
      <c r="D4" s="215"/>
      <c r="E4" s="23"/>
      <c r="F4" s="216"/>
      <c r="G4" s="216"/>
      <c r="H4" s="216"/>
    </row>
    <row r="5" spans="1:9" s="22" customFormat="1" ht="23.1" customHeight="1">
      <c r="A5" s="23"/>
      <c r="B5" s="62" t="s">
        <v>66</v>
      </c>
      <c r="C5" s="24" t="s">
        <v>360</v>
      </c>
      <c r="D5" s="25" t="s">
        <v>351</v>
      </c>
      <c r="E5" s="23"/>
      <c r="F5" s="28"/>
      <c r="G5" s="28"/>
      <c r="H5" s="28"/>
    </row>
    <row r="6" spans="1:9" s="27" customFormat="1" ht="23.1" customHeight="1">
      <c r="A6" s="28"/>
      <c r="B6" s="203"/>
      <c r="C6" s="203"/>
      <c r="D6" s="203"/>
      <c r="E6" s="28"/>
      <c r="F6" s="203"/>
      <c r="G6" s="203"/>
      <c r="H6" s="203"/>
    </row>
    <row r="7" spans="1:9" s="27" customFormat="1" ht="15.95" customHeight="1">
      <c r="A7" s="49">
        <v>43554</v>
      </c>
      <c r="B7" s="47" t="s">
        <v>1060</v>
      </c>
      <c r="C7" s="47">
        <v>46.7</v>
      </c>
      <c r="D7" s="47" t="s">
        <v>3633</v>
      </c>
      <c r="E7" s="28"/>
      <c r="F7" s="28"/>
      <c r="G7" s="28"/>
      <c r="H7" s="28"/>
    </row>
    <row r="8" spans="1:9" s="27" customFormat="1" ht="15.95" customHeight="1">
      <c r="A8" s="28"/>
      <c r="B8" s="47" t="s">
        <v>730</v>
      </c>
      <c r="C8" s="47">
        <v>32.369999999999997</v>
      </c>
      <c r="D8" s="47" t="s">
        <v>3634</v>
      </c>
      <c r="E8" s="28"/>
      <c r="F8" s="28"/>
      <c r="G8" s="28"/>
      <c r="H8" s="28"/>
    </row>
    <row r="9" spans="1:9" s="27" customFormat="1" ht="15.95" customHeight="1">
      <c r="A9" s="28"/>
      <c r="B9" s="47" t="s">
        <v>1728</v>
      </c>
      <c r="C9" s="47">
        <v>27.75</v>
      </c>
      <c r="D9" s="47" t="s">
        <v>3635</v>
      </c>
      <c r="E9" s="28"/>
      <c r="F9" s="28"/>
      <c r="G9" s="28"/>
      <c r="H9" s="28"/>
    </row>
    <row r="10" spans="1:9" s="27" customFormat="1" ht="15.95" customHeight="1">
      <c r="A10" s="28"/>
      <c r="B10" s="47" t="s">
        <v>3490</v>
      </c>
      <c r="C10" s="47">
        <v>18.600000000000001</v>
      </c>
      <c r="D10" s="47" t="s">
        <v>3636</v>
      </c>
      <c r="E10" s="28"/>
      <c r="F10" s="28"/>
      <c r="G10" s="28"/>
      <c r="H10" s="28"/>
    </row>
    <row r="11" spans="1:9" s="27" customFormat="1" ht="15.95" customHeight="1">
      <c r="A11" s="28"/>
      <c r="B11" s="47" t="s">
        <v>3488</v>
      </c>
      <c r="C11" s="47">
        <v>17.399999999999999</v>
      </c>
      <c r="D11" s="47" t="s">
        <v>3637</v>
      </c>
      <c r="E11" s="28"/>
      <c r="F11" s="28"/>
      <c r="G11" s="28"/>
      <c r="H11" s="28"/>
    </row>
    <row r="12" spans="1:9" s="27" customFormat="1" ht="15.95" customHeight="1">
      <c r="A12" s="28"/>
      <c r="B12" s="47" t="s">
        <v>3638</v>
      </c>
      <c r="C12" s="47">
        <v>6.99</v>
      </c>
      <c r="D12" s="47" t="s">
        <v>3639</v>
      </c>
      <c r="E12" s="28"/>
      <c r="F12" s="28"/>
      <c r="G12" s="28"/>
      <c r="H12" s="28"/>
    </row>
    <row r="13" spans="1:9" s="27" customFormat="1" ht="23.1" customHeight="1">
      <c r="A13" s="28"/>
      <c r="B13" s="203"/>
      <c r="C13" s="203"/>
      <c r="D13" s="203"/>
      <c r="E13" s="28"/>
      <c r="F13" s="203"/>
      <c r="G13" s="203"/>
      <c r="H13" s="203"/>
    </row>
    <row r="14" spans="1:9" s="27" customFormat="1" ht="15.95" customHeight="1">
      <c r="A14" s="49">
        <v>43546</v>
      </c>
      <c r="B14" s="47" t="s">
        <v>1060</v>
      </c>
      <c r="C14" s="47">
        <v>39</v>
      </c>
      <c r="D14" s="47" t="s">
        <v>3485</v>
      </c>
      <c r="E14" s="28"/>
      <c r="F14" s="28"/>
      <c r="G14" s="28"/>
      <c r="H14" s="28"/>
    </row>
    <row r="15" spans="1:9" s="27" customFormat="1" ht="15.95" customHeight="1">
      <c r="A15" s="28"/>
      <c r="B15" s="47" t="s">
        <v>730</v>
      </c>
      <c r="C15" s="47">
        <v>32.79</v>
      </c>
      <c r="D15" s="47" t="s">
        <v>3486</v>
      </c>
      <c r="E15" s="28"/>
      <c r="F15" s="28"/>
      <c r="G15" s="28"/>
      <c r="H15" s="28"/>
    </row>
    <row r="16" spans="1:9" s="27" customFormat="1" ht="15.95" customHeight="1">
      <c r="A16" s="28"/>
      <c r="B16" s="47" t="s">
        <v>1728</v>
      </c>
      <c r="C16" s="47">
        <v>28.67</v>
      </c>
      <c r="D16" s="47" t="s">
        <v>3487</v>
      </c>
      <c r="E16" s="28"/>
      <c r="F16" s="28"/>
      <c r="G16" s="28"/>
      <c r="H16" s="28"/>
    </row>
    <row r="17" spans="1:8" s="27" customFormat="1" ht="15.95" customHeight="1">
      <c r="A17" s="28"/>
      <c r="B17" s="47" t="s">
        <v>3488</v>
      </c>
      <c r="C17" s="47">
        <v>14.1</v>
      </c>
      <c r="D17" s="47" t="s">
        <v>3489</v>
      </c>
      <c r="E17" s="28"/>
      <c r="F17" s="28"/>
      <c r="G17" s="28"/>
      <c r="H17" s="28"/>
    </row>
    <row r="18" spans="1:8" s="27" customFormat="1" ht="15.95" customHeight="1">
      <c r="A18" s="28"/>
      <c r="B18" s="47" t="s">
        <v>3490</v>
      </c>
      <c r="C18" s="47">
        <v>13.6</v>
      </c>
      <c r="D18" s="47" t="s">
        <v>3491</v>
      </c>
      <c r="E18" s="28"/>
      <c r="F18" s="28"/>
      <c r="G18" s="28"/>
      <c r="H18" s="28"/>
    </row>
    <row r="19" spans="1:8" s="27" customFormat="1" ht="15.95" customHeight="1">
      <c r="A19" s="28"/>
      <c r="B19" s="47" t="s">
        <v>734</v>
      </c>
      <c r="C19" s="47">
        <v>5.59</v>
      </c>
      <c r="D19" s="47" t="s">
        <v>3492</v>
      </c>
      <c r="E19" s="28"/>
      <c r="F19" s="28"/>
      <c r="G19" s="28"/>
      <c r="H19" s="28"/>
    </row>
    <row r="20" spans="1:8" s="27" customFormat="1" ht="23.1" customHeight="1">
      <c r="A20" s="28"/>
      <c r="B20" s="203"/>
      <c r="C20" s="203"/>
      <c r="D20" s="203"/>
      <c r="E20" s="28"/>
      <c r="F20" s="203"/>
      <c r="G20" s="203"/>
      <c r="H20" s="203"/>
    </row>
    <row r="21" spans="1:8" s="27" customFormat="1" ht="15.95" customHeight="1">
      <c r="A21" s="49">
        <v>43539</v>
      </c>
      <c r="B21" s="47" t="s">
        <v>1060</v>
      </c>
      <c r="C21" s="47">
        <v>47.7</v>
      </c>
      <c r="D21" s="47" t="s">
        <v>3376</v>
      </c>
      <c r="E21" s="28"/>
      <c r="F21" s="28"/>
      <c r="G21" s="28"/>
      <c r="H21" s="28"/>
    </row>
    <row r="22" spans="1:8" s="27" customFormat="1" ht="15.95" customHeight="1">
      <c r="A22" s="28"/>
      <c r="B22" s="47" t="s">
        <v>730</v>
      </c>
      <c r="C22" s="47">
        <v>23.68</v>
      </c>
      <c r="D22" s="47" t="s">
        <v>3377</v>
      </c>
      <c r="E22" s="28"/>
      <c r="F22" s="28"/>
      <c r="G22" s="28"/>
      <c r="H22" s="28"/>
    </row>
    <row r="23" spans="1:8" s="27" customFormat="1" ht="15.95" customHeight="1">
      <c r="A23" s="28"/>
      <c r="B23" s="47" t="s">
        <v>1728</v>
      </c>
      <c r="C23" s="47">
        <v>20.158000000000001</v>
      </c>
      <c r="D23" s="47" t="s">
        <v>3378</v>
      </c>
      <c r="E23" s="28"/>
      <c r="F23" s="28"/>
      <c r="G23" s="28"/>
      <c r="H23" s="28"/>
    </row>
    <row r="24" spans="1:8" s="27" customFormat="1" ht="15.95" customHeight="1">
      <c r="A24" s="28"/>
      <c r="B24" s="47" t="s">
        <v>734</v>
      </c>
      <c r="C24" s="47">
        <v>4.82</v>
      </c>
      <c r="D24" s="47" t="s">
        <v>374</v>
      </c>
      <c r="E24" s="28"/>
      <c r="F24" s="28"/>
      <c r="G24" s="28"/>
      <c r="H24" s="28"/>
    </row>
    <row r="25" spans="1:8" s="27" customFormat="1" ht="15.95" customHeight="1">
      <c r="A25" s="28"/>
      <c r="B25" s="47" t="s">
        <v>724</v>
      </c>
      <c r="C25" s="47">
        <v>2.1</v>
      </c>
      <c r="D25" s="47" t="s">
        <v>3379</v>
      </c>
      <c r="E25" s="28"/>
      <c r="F25" s="28"/>
      <c r="G25" s="28"/>
      <c r="H25" s="28"/>
    </row>
    <row r="26" spans="1:8" s="27" customFormat="1" ht="15.95" customHeight="1">
      <c r="A26" s="28"/>
      <c r="B26" s="47" t="s">
        <v>3151</v>
      </c>
      <c r="C26" s="47">
        <v>1.2</v>
      </c>
      <c r="D26" s="47" t="s">
        <v>2671</v>
      </c>
      <c r="E26" s="28"/>
      <c r="F26" s="28"/>
      <c r="G26" s="28"/>
      <c r="H26" s="28"/>
    </row>
    <row r="27" spans="1:8" s="27" customFormat="1" ht="23.1" customHeight="1">
      <c r="A27" s="28"/>
      <c r="B27" s="203"/>
      <c r="C27" s="203"/>
      <c r="D27" s="203"/>
      <c r="E27" s="28"/>
      <c r="F27" s="203"/>
      <c r="G27" s="203"/>
      <c r="H27" s="203"/>
    </row>
    <row r="28" spans="1:8" s="27" customFormat="1" ht="15.95" customHeight="1">
      <c r="A28" s="49">
        <v>43532</v>
      </c>
      <c r="B28" s="47" t="s">
        <v>1060</v>
      </c>
      <c r="C28" s="47">
        <v>43.9</v>
      </c>
      <c r="D28" s="47" t="s">
        <v>3263</v>
      </c>
      <c r="E28" s="28"/>
      <c r="F28" s="28"/>
      <c r="G28" s="28"/>
      <c r="H28" s="28"/>
    </row>
    <row r="29" spans="1:8" s="27" customFormat="1" ht="15.95" customHeight="1">
      <c r="A29" s="28"/>
      <c r="B29" s="47" t="s">
        <v>730</v>
      </c>
      <c r="C29" s="47">
        <v>23.16</v>
      </c>
      <c r="D29" s="47" t="s">
        <v>3264</v>
      </c>
      <c r="E29" s="28"/>
      <c r="F29" s="28"/>
      <c r="G29" s="28"/>
      <c r="H29" s="28"/>
    </row>
    <row r="30" spans="1:8" s="27" customFormat="1" ht="15.95" customHeight="1">
      <c r="A30" s="28"/>
      <c r="B30" s="47" t="s">
        <v>1728</v>
      </c>
      <c r="C30" s="47">
        <v>13.856999999999999</v>
      </c>
      <c r="D30" s="47" t="s">
        <v>3010</v>
      </c>
      <c r="E30" s="28"/>
      <c r="F30" s="28"/>
      <c r="G30" s="28"/>
      <c r="H30" s="28"/>
    </row>
    <row r="31" spans="1:8" s="27" customFormat="1" ht="15.95" customHeight="1">
      <c r="A31" s="28"/>
      <c r="B31" s="47" t="s">
        <v>734</v>
      </c>
      <c r="C31" s="47">
        <v>2.7</v>
      </c>
      <c r="D31" s="47" t="s">
        <v>3265</v>
      </c>
      <c r="E31" s="28"/>
      <c r="F31" s="28"/>
      <c r="G31" s="28"/>
      <c r="H31" s="28"/>
    </row>
    <row r="32" spans="1:8" s="27" customFormat="1" ht="15.95" customHeight="1">
      <c r="A32" s="28"/>
      <c r="B32" s="47" t="s">
        <v>724</v>
      </c>
      <c r="C32" s="47">
        <v>2.4</v>
      </c>
      <c r="D32" s="47" t="s">
        <v>1219</v>
      </c>
      <c r="E32" s="28"/>
      <c r="F32" s="28"/>
      <c r="G32" s="28"/>
      <c r="H32" s="28"/>
    </row>
    <row r="33" spans="1:8" s="27" customFormat="1" ht="15.95" customHeight="1">
      <c r="A33" s="28"/>
      <c r="B33" s="47" t="s">
        <v>1730</v>
      </c>
      <c r="C33" s="47">
        <v>0.54</v>
      </c>
      <c r="D33" s="47" t="s">
        <v>3266</v>
      </c>
      <c r="E33" s="28"/>
      <c r="F33" s="28"/>
      <c r="G33" s="28"/>
      <c r="H33" s="28"/>
    </row>
    <row r="34" spans="1:8" s="27" customFormat="1" ht="23.1" customHeight="1">
      <c r="A34" s="28"/>
      <c r="B34" s="203"/>
      <c r="C34" s="203"/>
      <c r="D34" s="203"/>
      <c r="E34" s="28"/>
      <c r="F34" s="203"/>
      <c r="G34" s="203"/>
      <c r="H34" s="203"/>
    </row>
    <row r="35" spans="1:8" s="27" customFormat="1" ht="15.95" customHeight="1">
      <c r="A35" s="49">
        <v>43528</v>
      </c>
      <c r="B35" s="47" t="s">
        <v>1060</v>
      </c>
      <c r="C35" s="47">
        <v>52.3</v>
      </c>
      <c r="D35" s="47" t="s">
        <v>3147</v>
      </c>
      <c r="E35" s="28"/>
      <c r="F35" s="28"/>
      <c r="G35" s="28"/>
      <c r="H35" s="28"/>
    </row>
    <row r="36" spans="1:8" s="27" customFormat="1" ht="15.95" customHeight="1">
      <c r="A36" s="28"/>
      <c r="B36" s="47" t="s">
        <v>730</v>
      </c>
      <c r="C36" s="47">
        <v>24.85</v>
      </c>
      <c r="D36" s="47" t="s">
        <v>3148</v>
      </c>
      <c r="E36" s="28"/>
      <c r="F36" s="28"/>
      <c r="G36" s="28"/>
      <c r="H36" s="28"/>
    </row>
    <row r="37" spans="1:8" s="27" customFormat="1" ht="15.95" customHeight="1">
      <c r="A37" s="28"/>
      <c r="B37" s="47" t="s">
        <v>1728</v>
      </c>
      <c r="C37" s="47">
        <v>11.651999999999999</v>
      </c>
      <c r="D37" s="47" t="s">
        <v>3149</v>
      </c>
      <c r="E37" s="28"/>
      <c r="F37" s="28"/>
      <c r="G37" s="28"/>
      <c r="H37" s="28"/>
    </row>
    <row r="38" spans="1:8" s="27" customFormat="1" ht="15.95" customHeight="1">
      <c r="A38" s="28"/>
      <c r="B38" s="47" t="s">
        <v>724</v>
      </c>
      <c r="C38" s="47">
        <v>5.8</v>
      </c>
      <c r="D38" s="47" t="s">
        <v>3150</v>
      </c>
      <c r="E38" s="28"/>
      <c r="F38" s="28"/>
      <c r="G38" s="28"/>
      <c r="H38" s="28"/>
    </row>
    <row r="39" spans="1:8" s="27" customFormat="1" ht="15.95" customHeight="1">
      <c r="A39" s="28"/>
      <c r="B39" s="47" t="s">
        <v>3151</v>
      </c>
      <c r="C39" s="47">
        <v>4.07</v>
      </c>
      <c r="D39" s="47" t="s">
        <v>3152</v>
      </c>
      <c r="E39" s="28"/>
      <c r="F39" s="28"/>
      <c r="G39" s="28"/>
      <c r="H39" s="28"/>
    </row>
    <row r="40" spans="1:8" s="27" customFormat="1" ht="15.95" customHeight="1">
      <c r="A40" s="28"/>
      <c r="B40" s="47" t="s">
        <v>734</v>
      </c>
      <c r="C40" s="47">
        <v>3.44</v>
      </c>
      <c r="D40" s="47" t="s">
        <v>3153</v>
      </c>
      <c r="E40" s="28"/>
      <c r="F40" s="28"/>
      <c r="G40" s="28"/>
      <c r="H40" s="28"/>
    </row>
    <row r="41" spans="1:8" s="27" customFormat="1" ht="23.1" customHeight="1">
      <c r="A41" s="28"/>
      <c r="B41" s="203"/>
      <c r="C41" s="203"/>
      <c r="D41" s="203"/>
      <c r="E41" s="28"/>
      <c r="F41" s="203"/>
      <c r="G41" s="203"/>
      <c r="H41" s="203"/>
    </row>
    <row r="42" spans="1:8" s="27" customFormat="1" ht="15.95" customHeight="1">
      <c r="A42" s="49">
        <v>43519</v>
      </c>
      <c r="B42" s="47" t="s">
        <v>1060</v>
      </c>
      <c r="C42" s="47">
        <v>39.9</v>
      </c>
      <c r="D42" s="47" t="s">
        <v>3008</v>
      </c>
      <c r="E42" s="28"/>
      <c r="F42" s="28"/>
      <c r="G42" s="28"/>
      <c r="H42" s="28"/>
    </row>
    <row r="43" spans="1:8" s="27" customFormat="1" ht="15.95" customHeight="1">
      <c r="A43" s="28"/>
      <c r="B43" s="47" t="s">
        <v>730</v>
      </c>
      <c r="C43" s="47">
        <v>24.96</v>
      </c>
      <c r="D43" s="47" t="s">
        <v>3009</v>
      </c>
      <c r="E43" s="28"/>
      <c r="F43" s="28"/>
      <c r="G43" s="28"/>
      <c r="H43" s="28"/>
    </row>
    <row r="44" spans="1:8" s="27" customFormat="1" ht="15.95" customHeight="1">
      <c r="A44" s="28"/>
      <c r="B44" s="47" t="s">
        <v>1728</v>
      </c>
      <c r="C44" s="47">
        <v>10.375999999999999</v>
      </c>
      <c r="D44" s="47" t="s">
        <v>3010</v>
      </c>
      <c r="E44" s="28"/>
      <c r="F44" s="28"/>
      <c r="G44" s="28"/>
      <c r="H44" s="28"/>
    </row>
    <row r="45" spans="1:8" s="27" customFormat="1" ht="15.95" customHeight="1">
      <c r="A45" s="28"/>
      <c r="B45" s="47" t="s">
        <v>724</v>
      </c>
      <c r="C45" s="47">
        <v>6.9</v>
      </c>
      <c r="D45" s="47" t="s">
        <v>3011</v>
      </c>
      <c r="E45" s="28"/>
      <c r="F45" s="28"/>
      <c r="G45" s="28"/>
      <c r="H45" s="28"/>
    </row>
    <row r="46" spans="1:8" s="27" customFormat="1" ht="15.95" customHeight="1">
      <c r="A46" s="28"/>
      <c r="B46" s="47" t="s">
        <v>734</v>
      </c>
      <c r="C46" s="47">
        <v>2.77</v>
      </c>
      <c r="D46" s="47" t="s">
        <v>2649</v>
      </c>
      <c r="E46" s="28"/>
      <c r="F46" s="28"/>
      <c r="G46" s="28"/>
      <c r="H46" s="28"/>
    </row>
    <row r="47" spans="1:8" s="27" customFormat="1" ht="15.95" customHeight="1">
      <c r="A47" s="28"/>
      <c r="B47" s="47" t="s">
        <v>726</v>
      </c>
      <c r="C47" s="47">
        <v>2.64</v>
      </c>
      <c r="D47" s="47" t="s">
        <v>3012</v>
      </c>
      <c r="E47" s="28"/>
      <c r="F47" s="28"/>
      <c r="G47" s="28"/>
      <c r="H47" s="28"/>
    </row>
    <row r="48" spans="1:8" s="27" customFormat="1" ht="23.1" customHeight="1">
      <c r="A48" s="28"/>
      <c r="B48" s="203"/>
      <c r="C48" s="203"/>
      <c r="D48" s="203"/>
      <c r="E48" s="28"/>
      <c r="F48" s="203"/>
      <c r="G48" s="203"/>
      <c r="H48" s="203"/>
    </row>
    <row r="49" spans="1:8" s="27" customFormat="1" ht="15.95" customHeight="1">
      <c r="A49" s="49">
        <v>43512</v>
      </c>
      <c r="B49" s="47" t="s">
        <v>1060</v>
      </c>
      <c r="C49" s="47">
        <v>36</v>
      </c>
      <c r="D49" s="47" t="s">
        <v>2885</v>
      </c>
      <c r="E49" s="28"/>
      <c r="F49" s="28"/>
      <c r="G49" s="28"/>
      <c r="H49" s="28"/>
    </row>
    <row r="50" spans="1:8" s="27" customFormat="1" ht="15.95" customHeight="1">
      <c r="A50" s="28"/>
      <c r="B50" s="47" t="s">
        <v>730</v>
      </c>
      <c r="C50" s="47">
        <v>25.34</v>
      </c>
      <c r="D50" s="47" t="s">
        <v>2886</v>
      </c>
      <c r="E50" s="28"/>
      <c r="F50" s="28"/>
      <c r="G50" s="28"/>
      <c r="H50" s="28"/>
    </row>
    <row r="51" spans="1:8" s="27" customFormat="1" ht="15.95" customHeight="1">
      <c r="A51" s="28"/>
      <c r="B51" s="47" t="s">
        <v>724</v>
      </c>
      <c r="C51" s="47">
        <v>12.4</v>
      </c>
      <c r="D51" s="47" t="s">
        <v>2887</v>
      </c>
      <c r="E51" s="28"/>
      <c r="F51" s="28"/>
      <c r="G51" s="28"/>
      <c r="H51" s="28"/>
    </row>
    <row r="52" spans="1:8" s="27" customFormat="1" ht="15.95" customHeight="1">
      <c r="A52" s="28"/>
      <c r="B52" s="47" t="s">
        <v>726</v>
      </c>
      <c r="C52" s="47">
        <v>7.27</v>
      </c>
      <c r="D52" s="47" t="s">
        <v>2888</v>
      </c>
      <c r="E52" s="28"/>
      <c r="F52" s="28"/>
      <c r="G52" s="28"/>
      <c r="H52" s="28"/>
    </row>
    <row r="53" spans="1:8" s="27" customFormat="1" ht="15.95" customHeight="1">
      <c r="A53" s="28"/>
      <c r="B53" s="47" t="s">
        <v>1728</v>
      </c>
      <c r="C53" s="47">
        <v>4.9329999999999998</v>
      </c>
      <c r="D53" s="47" t="s">
        <v>2889</v>
      </c>
      <c r="E53" s="28"/>
      <c r="F53" s="28"/>
      <c r="G53" s="28"/>
      <c r="H53" s="28"/>
    </row>
    <row r="54" spans="1:8" s="27" customFormat="1" ht="15.95" customHeight="1">
      <c r="A54" s="28"/>
      <c r="B54" s="47" t="s">
        <v>1730</v>
      </c>
      <c r="C54" s="47">
        <v>4.79</v>
      </c>
      <c r="D54" s="47" t="s">
        <v>2876</v>
      </c>
      <c r="E54" s="28"/>
      <c r="F54" s="28"/>
      <c r="G54" s="28"/>
      <c r="H54" s="28"/>
    </row>
    <row r="55" spans="1:8" s="27" customFormat="1" ht="23.1" customHeight="1">
      <c r="A55" s="28"/>
      <c r="B55" s="203"/>
      <c r="C55" s="203"/>
      <c r="D55" s="203"/>
      <c r="E55" s="28"/>
      <c r="F55" s="203"/>
      <c r="G55" s="203"/>
      <c r="H55" s="203"/>
    </row>
    <row r="56" spans="1:8" s="27" customFormat="1" ht="15.95" customHeight="1">
      <c r="A56" s="49">
        <v>43504</v>
      </c>
      <c r="B56" s="47" t="s">
        <v>730</v>
      </c>
      <c r="C56" s="47">
        <v>28.58</v>
      </c>
      <c r="D56" s="47" t="s">
        <v>2800</v>
      </c>
      <c r="E56" s="28"/>
      <c r="F56" s="28"/>
      <c r="G56" s="28"/>
      <c r="H56" s="28"/>
    </row>
    <row r="57" spans="1:8" s="27" customFormat="1" ht="15.95" customHeight="1">
      <c r="A57" s="28"/>
      <c r="B57" s="47" t="s">
        <v>1060</v>
      </c>
      <c r="C57" s="47">
        <v>18.2</v>
      </c>
      <c r="D57" s="47" t="s">
        <v>2801</v>
      </c>
      <c r="E57" s="28"/>
      <c r="F57" s="28"/>
      <c r="G57" s="28"/>
      <c r="H57" s="28"/>
    </row>
    <row r="58" spans="1:8" s="27" customFormat="1" ht="15.95" customHeight="1">
      <c r="A58" s="28"/>
      <c r="B58" s="47" t="s">
        <v>1730</v>
      </c>
      <c r="C58" s="47">
        <v>14.61</v>
      </c>
      <c r="D58" s="47" t="s">
        <v>2802</v>
      </c>
      <c r="E58" s="28"/>
      <c r="F58" s="28"/>
      <c r="G58" s="28"/>
      <c r="H58" s="28"/>
    </row>
    <row r="59" spans="1:8" s="27" customFormat="1" ht="15.95" customHeight="1">
      <c r="A59" s="28"/>
      <c r="B59" s="47" t="s">
        <v>724</v>
      </c>
      <c r="C59" s="47">
        <v>13</v>
      </c>
      <c r="D59" s="47" t="s">
        <v>725</v>
      </c>
      <c r="E59" s="28"/>
      <c r="F59" s="28"/>
      <c r="G59" s="28"/>
      <c r="H59" s="28"/>
    </row>
    <row r="60" spans="1:8" s="27" customFormat="1" ht="15.95" customHeight="1">
      <c r="A60" s="28"/>
      <c r="B60" s="47" t="s">
        <v>1728</v>
      </c>
      <c r="C60" s="47">
        <v>11.06</v>
      </c>
      <c r="D60" s="47" t="s">
        <v>2803</v>
      </c>
      <c r="E60" s="28"/>
      <c r="F60" s="28"/>
      <c r="G60" s="28"/>
      <c r="H60" s="28"/>
    </row>
    <row r="61" spans="1:8" s="27" customFormat="1" ht="15.95" customHeight="1">
      <c r="A61" s="28"/>
      <c r="B61" s="47" t="s">
        <v>726</v>
      </c>
      <c r="C61" s="47">
        <v>8.75</v>
      </c>
      <c r="D61" s="47" t="s">
        <v>2804</v>
      </c>
      <c r="E61" s="28"/>
      <c r="F61" s="28"/>
      <c r="G61" s="28"/>
      <c r="H61" s="28"/>
    </row>
    <row r="62" spans="1:8" s="27" customFormat="1" ht="23.1" customHeight="1">
      <c r="A62" s="28"/>
      <c r="B62" s="203"/>
      <c r="C62" s="203"/>
      <c r="D62" s="203"/>
      <c r="E62" s="28"/>
      <c r="F62" s="203"/>
      <c r="G62" s="203"/>
      <c r="H62" s="203"/>
    </row>
    <row r="63" spans="1:8" s="27" customFormat="1" ht="15.95" customHeight="1">
      <c r="A63" s="49">
        <v>43497</v>
      </c>
      <c r="B63" s="47" t="s">
        <v>730</v>
      </c>
      <c r="C63" s="47">
        <v>28.26</v>
      </c>
      <c r="D63" s="47" t="s">
        <v>2671</v>
      </c>
      <c r="E63" s="28"/>
      <c r="F63" s="28"/>
      <c r="G63" s="28"/>
      <c r="H63" s="28"/>
    </row>
    <row r="64" spans="1:8" s="27" customFormat="1" ht="15.95" customHeight="1">
      <c r="A64" s="28"/>
      <c r="B64" s="47" t="s">
        <v>1060</v>
      </c>
      <c r="C64" s="47">
        <v>23.6</v>
      </c>
      <c r="D64" s="47" t="s">
        <v>2672</v>
      </c>
      <c r="E64" s="28"/>
      <c r="F64" s="28"/>
      <c r="G64" s="28"/>
      <c r="H64" s="28"/>
    </row>
    <row r="65" spans="1:8" s="27" customFormat="1" ht="15.95" customHeight="1">
      <c r="A65" s="28"/>
      <c r="B65" s="47" t="s">
        <v>1728</v>
      </c>
      <c r="C65" s="47">
        <v>17.61</v>
      </c>
      <c r="D65" s="47" t="s">
        <v>2673</v>
      </c>
      <c r="E65" s="28"/>
      <c r="F65" s="28"/>
      <c r="G65" s="28"/>
      <c r="H65" s="28"/>
    </row>
    <row r="66" spans="1:8" s="27" customFormat="1" ht="15.95" customHeight="1">
      <c r="A66" s="28"/>
      <c r="B66" s="47" t="s">
        <v>724</v>
      </c>
      <c r="C66" s="47">
        <v>13.8</v>
      </c>
      <c r="D66" s="47" t="s">
        <v>2674</v>
      </c>
      <c r="E66" s="28"/>
      <c r="F66" s="28"/>
      <c r="G66" s="28"/>
      <c r="H66" s="28"/>
    </row>
    <row r="67" spans="1:8" s="27" customFormat="1" ht="15.95" customHeight="1">
      <c r="A67" s="28"/>
      <c r="B67" s="47" t="s">
        <v>1730</v>
      </c>
      <c r="C67" s="47">
        <v>10.02</v>
      </c>
      <c r="D67" s="47" t="s">
        <v>2675</v>
      </c>
      <c r="E67" s="28"/>
      <c r="F67" s="28"/>
      <c r="G67" s="28"/>
      <c r="H67" s="28"/>
    </row>
    <row r="68" spans="1:8" s="27" customFormat="1" ht="15.95" customHeight="1">
      <c r="A68" s="28"/>
      <c r="B68" s="47" t="s">
        <v>726</v>
      </c>
      <c r="C68" s="47">
        <v>8.14</v>
      </c>
      <c r="D68" s="47" t="s">
        <v>2676</v>
      </c>
      <c r="E68" s="28"/>
      <c r="F68" s="28"/>
      <c r="G68" s="28"/>
      <c r="H68" s="28"/>
    </row>
    <row r="69" spans="1:8" s="27" customFormat="1" ht="23.1" customHeight="1">
      <c r="A69" s="28"/>
      <c r="B69" s="203"/>
      <c r="C69" s="203"/>
      <c r="D69" s="203"/>
      <c r="E69" s="28"/>
      <c r="F69" s="203"/>
      <c r="G69" s="203"/>
      <c r="H69" s="203"/>
    </row>
    <row r="70" spans="1:8" s="27" customFormat="1" ht="15.95" customHeight="1">
      <c r="A70" s="54">
        <v>43490</v>
      </c>
      <c r="B70" s="47" t="s">
        <v>1060</v>
      </c>
      <c r="C70" s="47">
        <v>27.2</v>
      </c>
      <c r="D70" s="47" t="s">
        <v>2559</v>
      </c>
      <c r="E70" s="28"/>
      <c r="F70" s="28"/>
      <c r="G70" s="28"/>
      <c r="H70" s="28"/>
    </row>
    <row r="71" spans="1:8" s="27" customFormat="1" ht="15.95" customHeight="1">
      <c r="A71" s="28"/>
      <c r="B71" s="47" t="s">
        <v>730</v>
      </c>
      <c r="C71" s="47">
        <v>23.18</v>
      </c>
      <c r="D71" s="47" t="s">
        <v>2560</v>
      </c>
      <c r="E71" s="28"/>
      <c r="F71" s="28"/>
      <c r="G71" s="28"/>
      <c r="H71" s="28"/>
    </row>
    <row r="72" spans="1:8" s="27" customFormat="1" ht="15.95" customHeight="1">
      <c r="A72" s="28"/>
      <c r="B72" s="47" t="s">
        <v>724</v>
      </c>
      <c r="C72" s="47">
        <v>14.6</v>
      </c>
      <c r="D72" s="47" t="s">
        <v>2561</v>
      </c>
      <c r="E72" s="28"/>
      <c r="F72" s="28"/>
      <c r="G72" s="28"/>
      <c r="H72" s="28"/>
    </row>
    <row r="73" spans="1:8" s="27" customFormat="1" ht="15.95" customHeight="1">
      <c r="A73" s="28"/>
      <c r="B73" s="47" t="s">
        <v>1728</v>
      </c>
      <c r="C73" s="47">
        <v>12.67</v>
      </c>
      <c r="D73" s="47" t="s">
        <v>2562</v>
      </c>
      <c r="E73" s="28"/>
      <c r="F73" s="28"/>
      <c r="G73" s="28"/>
      <c r="H73" s="28"/>
    </row>
    <row r="74" spans="1:8" s="27" customFormat="1" ht="15.95" customHeight="1">
      <c r="A74" s="28"/>
      <c r="B74" s="47" t="s">
        <v>726</v>
      </c>
      <c r="C74" s="47">
        <v>9.51</v>
      </c>
      <c r="D74" s="47" t="s">
        <v>2563</v>
      </c>
      <c r="E74" s="28"/>
      <c r="F74" s="28"/>
      <c r="G74" s="28"/>
      <c r="H74" s="28"/>
    </row>
    <row r="75" spans="1:8" s="27" customFormat="1" ht="15.95" customHeight="1">
      <c r="A75" s="28"/>
      <c r="B75" s="47" t="s">
        <v>1730</v>
      </c>
      <c r="C75" s="47">
        <v>5.59</v>
      </c>
      <c r="D75" s="47" t="s">
        <v>2564</v>
      </c>
      <c r="E75" s="28"/>
      <c r="F75" s="28"/>
      <c r="G75" s="28"/>
      <c r="H75" s="28"/>
    </row>
    <row r="76" spans="1:8" s="27" customFormat="1" ht="23.1" customHeight="1">
      <c r="A76" s="28"/>
      <c r="B76" s="203"/>
      <c r="C76" s="203"/>
      <c r="D76" s="203"/>
      <c r="E76" s="28"/>
      <c r="F76" s="203"/>
      <c r="G76" s="203"/>
      <c r="H76" s="203"/>
    </row>
    <row r="77" spans="1:8" s="27" customFormat="1" ht="15.95" customHeight="1">
      <c r="A77" s="49">
        <v>43484</v>
      </c>
      <c r="B77" s="47" t="s">
        <v>730</v>
      </c>
      <c r="C77" s="47">
        <v>30.75</v>
      </c>
      <c r="D77" s="47" t="s">
        <v>2444</v>
      </c>
      <c r="E77" s="28"/>
      <c r="F77" s="28"/>
      <c r="G77" s="28"/>
      <c r="H77" s="28"/>
    </row>
    <row r="78" spans="1:8" s="27" customFormat="1" ht="15.95" customHeight="1">
      <c r="A78" s="28"/>
      <c r="B78" s="47" t="s">
        <v>1060</v>
      </c>
      <c r="C78" s="47">
        <v>25.7</v>
      </c>
      <c r="D78" s="47" t="s">
        <v>2445</v>
      </c>
      <c r="E78" s="28"/>
      <c r="F78" s="28"/>
      <c r="G78" s="28"/>
      <c r="H78" s="28"/>
    </row>
    <row r="79" spans="1:8" s="27" customFormat="1" ht="15.95" customHeight="1">
      <c r="A79" s="28"/>
      <c r="B79" s="47" t="s">
        <v>724</v>
      </c>
      <c r="C79" s="47">
        <v>19.899999999999999</v>
      </c>
      <c r="D79" s="47" t="s">
        <v>2446</v>
      </c>
      <c r="E79" s="28"/>
      <c r="F79" s="28"/>
      <c r="G79" s="28"/>
      <c r="H79" s="28"/>
    </row>
    <row r="80" spans="1:8" s="27" customFormat="1" ht="15.95" customHeight="1">
      <c r="A80" s="28"/>
      <c r="B80" s="47" t="s">
        <v>1728</v>
      </c>
      <c r="C80" s="47">
        <v>19.809999999999999</v>
      </c>
      <c r="D80" s="47" t="s">
        <v>2447</v>
      </c>
      <c r="E80" s="28"/>
      <c r="F80" s="28"/>
      <c r="G80" s="28"/>
      <c r="H80" s="28"/>
    </row>
    <row r="81" spans="1:8" s="27" customFormat="1" ht="15.95" customHeight="1">
      <c r="A81" s="28"/>
      <c r="B81" s="47" t="s">
        <v>726</v>
      </c>
      <c r="C81" s="47">
        <v>13.23</v>
      </c>
      <c r="D81" s="47" t="s">
        <v>2448</v>
      </c>
      <c r="E81" s="28"/>
      <c r="F81" s="28"/>
      <c r="G81" s="28"/>
      <c r="H81" s="28"/>
    </row>
    <row r="82" spans="1:8" s="27" customFormat="1" ht="15.95" customHeight="1">
      <c r="A82" s="28"/>
      <c r="B82" s="47" t="s">
        <v>1730</v>
      </c>
      <c r="C82" s="47">
        <v>10.29</v>
      </c>
      <c r="D82" s="47" t="s">
        <v>2449</v>
      </c>
      <c r="E82" s="28"/>
      <c r="F82" s="28"/>
      <c r="G82" s="28"/>
      <c r="H82" s="28"/>
    </row>
    <row r="83" spans="1:8" s="27" customFormat="1" ht="23.1" customHeight="1">
      <c r="A83" s="28"/>
      <c r="B83" s="203"/>
      <c r="C83" s="203"/>
      <c r="D83" s="203"/>
      <c r="E83" s="28"/>
      <c r="F83" s="203"/>
      <c r="G83" s="203"/>
      <c r="H83" s="203"/>
    </row>
    <row r="84" spans="1:8" s="27" customFormat="1" ht="15.95" customHeight="1">
      <c r="A84" s="49">
        <v>43476</v>
      </c>
      <c r="B84" s="47" t="s">
        <v>730</v>
      </c>
      <c r="C84" s="47">
        <v>38.17</v>
      </c>
      <c r="D84" s="47" t="s">
        <v>2370</v>
      </c>
      <c r="E84" s="28"/>
      <c r="F84" s="28"/>
      <c r="G84" s="28"/>
      <c r="H84" s="28"/>
    </row>
    <row r="85" spans="1:8" s="27" customFormat="1" ht="15.95" customHeight="1">
      <c r="A85" s="28"/>
      <c r="B85" s="47" t="s">
        <v>1060</v>
      </c>
      <c r="C85" s="47">
        <v>28</v>
      </c>
      <c r="D85" s="47" t="s">
        <v>2371</v>
      </c>
      <c r="E85" s="28"/>
      <c r="F85" s="28"/>
      <c r="G85" s="28"/>
      <c r="H85" s="28"/>
    </row>
    <row r="86" spans="1:8" s="27" customFormat="1" ht="15.95" customHeight="1">
      <c r="A86" s="28"/>
      <c r="B86" s="47" t="s">
        <v>724</v>
      </c>
      <c r="C86" s="47">
        <v>21.6</v>
      </c>
      <c r="D86" s="47" t="s">
        <v>1661</v>
      </c>
      <c r="E86" s="28"/>
      <c r="F86" s="28"/>
      <c r="G86" s="28"/>
      <c r="H86" s="28"/>
    </row>
    <row r="87" spans="1:8" s="27" customFormat="1" ht="15.95" customHeight="1">
      <c r="A87" s="28"/>
      <c r="B87" s="47" t="s">
        <v>726</v>
      </c>
      <c r="C87" s="47">
        <v>15.1</v>
      </c>
      <c r="D87" s="47" t="s">
        <v>2372</v>
      </c>
      <c r="E87" s="28"/>
      <c r="F87" s="28"/>
      <c r="G87" s="28"/>
      <c r="H87" s="28"/>
    </row>
    <row r="88" spans="1:8" s="27" customFormat="1" ht="15.95" customHeight="1">
      <c r="A88" s="28"/>
      <c r="B88" s="47" t="s">
        <v>1728</v>
      </c>
      <c r="C88" s="47">
        <v>14.45</v>
      </c>
      <c r="D88" s="47" t="s">
        <v>2373</v>
      </c>
      <c r="E88" s="28"/>
      <c r="F88" s="28"/>
      <c r="G88" s="28"/>
      <c r="H88" s="28"/>
    </row>
    <row r="89" spans="1:8" s="27" customFormat="1" ht="15.95" customHeight="1">
      <c r="A89" s="28"/>
      <c r="B89" s="47" t="s">
        <v>1730</v>
      </c>
      <c r="C89" s="47">
        <v>13.74</v>
      </c>
      <c r="D89" s="47" t="s">
        <v>2374</v>
      </c>
      <c r="E89" s="28"/>
      <c r="F89" s="28"/>
      <c r="G89" s="28"/>
      <c r="H89" s="28"/>
    </row>
    <row r="90" spans="1:8" s="27" customFormat="1" ht="23.1" customHeight="1">
      <c r="A90" s="28"/>
      <c r="B90" s="203"/>
      <c r="C90" s="203"/>
      <c r="D90" s="203"/>
      <c r="E90" s="28"/>
      <c r="F90" s="203"/>
      <c r="G90" s="203"/>
      <c r="H90" s="203"/>
    </row>
    <row r="91" spans="1:8" s="27" customFormat="1" ht="15.95" customHeight="1">
      <c r="A91" s="49">
        <v>43469</v>
      </c>
      <c r="B91" s="47" t="s">
        <v>730</v>
      </c>
      <c r="C91" s="47">
        <v>43.87</v>
      </c>
      <c r="D91" s="47" t="s">
        <v>2258</v>
      </c>
      <c r="E91" s="28"/>
      <c r="F91" s="28"/>
      <c r="G91" s="28"/>
      <c r="H91" s="28"/>
    </row>
    <row r="92" spans="1:8" s="27" customFormat="1" ht="15.95" customHeight="1">
      <c r="A92" s="28"/>
      <c r="B92" s="47" t="s">
        <v>1730</v>
      </c>
      <c r="C92" s="47">
        <v>24.03</v>
      </c>
      <c r="D92" s="47" t="s">
        <v>2259</v>
      </c>
      <c r="E92" s="28"/>
      <c r="F92" s="28"/>
      <c r="G92" s="28"/>
      <c r="H92" s="28"/>
    </row>
    <row r="93" spans="1:8" s="27" customFormat="1" ht="15.95" customHeight="1">
      <c r="A93" s="28"/>
      <c r="B93" s="47" t="s">
        <v>1728</v>
      </c>
      <c r="C93" s="47">
        <v>17.55</v>
      </c>
      <c r="D93" s="47" t="s">
        <v>2260</v>
      </c>
      <c r="E93" s="28"/>
      <c r="F93" s="28"/>
      <c r="G93" s="28"/>
      <c r="H93" s="28"/>
    </row>
    <row r="94" spans="1:8" s="27" customFormat="1" ht="15.95" customHeight="1">
      <c r="A94" s="28"/>
      <c r="B94" s="47" t="s">
        <v>1060</v>
      </c>
      <c r="C94" s="47">
        <v>16.8</v>
      </c>
      <c r="D94" s="47" t="s">
        <v>2261</v>
      </c>
      <c r="E94" s="28"/>
      <c r="F94" s="28"/>
      <c r="G94" s="28"/>
      <c r="H94" s="28"/>
    </row>
    <row r="95" spans="1:8" s="27" customFormat="1" ht="15.95" customHeight="1">
      <c r="A95" s="28"/>
      <c r="B95" s="47" t="s">
        <v>724</v>
      </c>
      <c r="C95" s="47">
        <v>16</v>
      </c>
      <c r="D95" s="47" t="s">
        <v>2262</v>
      </c>
      <c r="E95" s="28"/>
      <c r="F95" s="28"/>
      <c r="G95" s="28"/>
      <c r="H95" s="28"/>
    </row>
    <row r="96" spans="1:8" s="27" customFormat="1" ht="15.95" customHeight="1">
      <c r="A96" s="28"/>
      <c r="B96" s="47" t="s">
        <v>726</v>
      </c>
      <c r="C96" s="47">
        <v>7.31</v>
      </c>
      <c r="D96" s="47" t="s">
        <v>2263</v>
      </c>
      <c r="E96" s="28"/>
      <c r="F96" s="28"/>
      <c r="G96" s="28"/>
      <c r="H96" s="28"/>
    </row>
    <row r="97" spans="1:8" s="27" customFormat="1" ht="23.1" customHeight="1">
      <c r="A97" s="28"/>
      <c r="B97" s="203"/>
      <c r="C97" s="203"/>
      <c r="D97" s="203"/>
      <c r="E97" s="28"/>
      <c r="F97" s="203"/>
      <c r="G97" s="203"/>
      <c r="H97" s="203"/>
    </row>
    <row r="98" spans="1:8" s="27" customFormat="1" ht="15.95" customHeight="1">
      <c r="A98" s="49">
        <v>43463</v>
      </c>
      <c r="B98" s="47" t="s">
        <v>730</v>
      </c>
      <c r="C98" s="47">
        <v>38.590000000000003</v>
      </c>
      <c r="D98" s="47" t="s">
        <v>2151</v>
      </c>
      <c r="E98" s="28"/>
      <c r="F98" s="28"/>
      <c r="G98" s="28"/>
      <c r="H98" s="28"/>
    </row>
    <row r="99" spans="1:8" s="27" customFormat="1" ht="15.95" customHeight="1">
      <c r="A99" s="28"/>
      <c r="B99" s="47" t="s">
        <v>1728</v>
      </c>
      <c r="C99" s="47">
        <v>10.92</v>
      </c>
      <c r="D99" s="47" t="s">
        <v>2152</v>
      </c>
      <c r="E99" s="28"/>
      <c r="F99" s="28"/>
      <c r="G99" s="28"/>
      <c r="H99" s="28"/>
    </row>
    <row r="100" spans="1:8" s="27" customFormat="1" ht="15.95" customHeight="1">
      <c r="A100" s="28"/>
      <c r="B100" s="47" t="s">
        <v>724</v>
      </c>
      <c r="C100" s="47">
        <v>9.6999999999999993</v>
      </c>
      <c r="D100" s="47" t="s">
        <v>2153</v>
      </c>
      <c r="E100" s="28"/>
      <c r="F100" s="28"/>
      <c r="G100" s="28"/>
      <c r="H100" s="28"/>
    </row>
    <row r="101" spans="1:8" s="27" customFormat="1" ht="15.95" customHeight="1">
      <c r="A101" s="28"/>
      <c r="B101" s="47" t="s">
        <v>1730</v>
      </c>
      <c r="C101" s="47">
        <v>9.4499999999999993</v>
      </c>
      <c r="D101" s="47" t="s">
        <v>2154</v>
      </c>
      <c r="E101" s="28"/>
      <c r="F101" s="28"/>
      <c r="G101" s="28"/>
      <c r="H101" s="28"/>
    </row>
    <row r="102" spans="1:8" s="27" customFormat="1" ht="15.95" customHeight="1">
      <c r="A102" s="28"/>
      <c r="B102" s="47" t="s">
        <v>726</v>
      </c>
      <c r="C102" s="47">
        <v>8.0399999999999991</v>
      </c>
      <c r="D102" s="47" t="s">
        <v>2155</v>
      </c>
      <c r="E102" s="28"/>
      <c r="F102" s="28"/>
      <c r="G102" s="28"/>
      <c r="H102" s="28"/>
    </row>
    <row r="103" spans="1:8" s="27" customFormat="1" ht="15.95" customHeight="1">
      <c r="A103" s="28"/>
      <c r="B103" s="47" t="s">
        <v>734</v>
      </c>
      <c r="C103" s="47">
        <v>0.56000000000000005</v>
      </c>
      <c r="D103" s="47" t="s">
        <v>2156</v>
      </c>
      <c r="E103" s="28"/>
      <c r="F103" s="28"/>
      <c r="G103" s="28"/>
      <c r="H103" s="28"/>
    </row>
    <row r="104" spans="1:8" s="27" customFormat="1" ht="23.1" customHeight="1">
      <c r="A104" s="28"/>
      <c r="B104" s="203"/>
      <c r="C104" s="203"/>
      <c r="D104" s="203"/>
      <c r="E104" s="28"/>
      <c r="F104" s="203"/>
      <c r="G104" s="203"/>
      <c r="H104" s="203"/>
    </row>
    <row r="105" spans="1:8" s="27" customFormat="1" ht="15.95" customHeight="1">
      <c r="A105" s="49">
        <v>43456</v>
      </c>
      <c r="B105" s="47" t="s">
        <v>730</v>
      </c>
      <c r="C105" s="47">
        <v>39.81</v>
      </c>
      <c r="D105" s="47" t="s">
        <v>2082</v>
      </c>
      <c r="E105" s="28"/>
      <c r="F105" s="28"/>
      <c r="G105" s="28"/>
      <c r="H105" s="28"/>
    </row>
    <row r="106" spans="1:8" s="27" customFormat="1" ht="15.95" customHeight="1">
      <c r="A106" s="28"/>
      <c r="B106" s="47" t="s">
        <v>1730</v>
      </c>
      <c r="C106" s="47">
        <v>11.54</v>
      </c>
      <c r="D106" s="47" t="s">
        <v>2083</v>
      </c>
      <c r="E106" s="28"/>
      <c r="F106" s="28"/>
      <c r="G106" s="28"/>
      <c r="H106" s="28"/>
    </row>
    <row r="107" spans="1:8" s="27" customFormat="1" ht="15.95" customHeight="1">
      <c r="A107" s="28"/>
      <c r="B107" s="47" t="s">
        <v>724</v>
      </c>
      <c r="C107" s="47">
        <v>10.3</v>
      </c>
      <c r="D107" s="47" t="s">
        <v>2075</v>
      </c>
      <c r="E107" s="28"/>
      <c r="F107" s="28"/>
      <c r="G107" s="28"/>
      <c r="H107" s="28"/>
    </row>
    <row r="108" spans="1:8" s="27" customFormat="1" ht="15.95" customHeight="1">
      <c r="A108" s="28"/>
      <c r="B108" s="47" t="s">
        <v>726</v>
      </c>
      <c r="C108" s="47">
        <v>9.16</v>
      </c>
      <c r="D108" s="47" t="s">
        <v>2084</v>
      </c>
      <c r="E108" s="28"/>
      <c r="F108" s="28"/>
      <c r="G108" s="28"/>
      <c r="H108" s="28"/>
    </row>
    <row r="109" spans="1:8" s="27" customFormat="1" ht="15.95" customHeight="1">
      <c r="A109" s="28"/>
      <c r="B109" s="47" t="s">
        <v>1728</v>
      </c>
      <c r="C109" s="47">
        <v>6.66</v>
      </c>
      <c r="D109" s="47" t="s">
        <v>2085</v>
      </c>
      <c r="E109" s="28"/>
      <c r="F109" s="28"/>
      <c r="G109" s="28"/>
      <c r="H109" s="28"/>
    </row>
    <row r="110" spans="1:8" s="27" customFormat="1" ht="15.95" customHeight="1">
      <c r="A110" s="28"/>
      <c r="B110" s="47" t="s">
        <v>734</v>
      </c>
      <c r="C110" s="47">
        <v>2.0499999999999998</v>
      </c>
      <c r="D110" s="47" t="s">
        <v>2086</v>
      </c>
      <c r="E110" s="28"/>
      <c r="F110" s="28"/>
      <c r="G110" s="28"/>
      <c r="H110" s="28"/>
    </row>
    <row r="111" spans="1:8" s="27" customFormat="1" ht="23.1" customHeight="1">
      <c r="A111" s="28"/>
      <c r="B111" s="203"/>
      <c r="C111" s="203"/>
      <c r="D111" s="203"/>
      <c r="E111" s="28"/>
      <c r="F111" s="203"/>
      <c r="G111" s="203"/>
      <c r="H111" s="203"/>
    </row>
    <row r="112" spans="1:8" s="27" customFormat="1" ht="15.95" customHeight="1">
      <c r="A112" s="49">
        <v>43449</v>
      </c>
      <c r="B112" s="47" t="s">
        <v>730</v>
      </c>
      <c r="C112" s="47">
        <v>39.65</v>
      </c>
      <c r="D112" s="47" t="s">
        <v>1968</v>
      </c>
      <c r="E112" s="28"/>
      <c r="F112" s="28"/>
      <c r="G112" s="28"/>
      <c r="H112" s="28"/>
    </row>
    <row r="113" spans="1:8" s="27" customFormat="1" ht="15.95" customHeight="1">
      <c r="A113" s="28"/>
      <c r="B113" s="47" t="s">
        <v>724</v>
      </c>
      <c r="C113" s="47">
        <v>17.600000000000001</v>
      </c>
      <c r="D113" s="47" t="s">
        <v>1969</v>
      </c>
      <c r="E113" s="28"/>
      <c r="F113" s="28"/>
      <c r="G113" s="28"/>
      <c r="H113" s="28"/>
    </row>
    <row r="114" spans="1:8" s="27" customFormat="1" ht="15.95" customHeight="1">
      <c r="A114" s="28"/>
      <c r="B114" s="47" t="s">
        <v>1730</v>
      </c>
      <c r="C114" s="47">
        <v>12.62</v>
      </c>
      <c r="D114" s="47" t="s">
        <v>1970</v>
      </c>
      <c r="E114" s="28"/>
      <c r="F114" s="28"/>
      <c r="G114" s="28"/>
      <c r="H114" s="28"/>
    </row>
    <row r="115" spans="1:8" s="27" customFormat="1" ht="15.95" customHeight="1">
      <c r="A115" s="28"/>
      <c r="B115" s="47" t="s">
        <v>726</v>
      </c>
      <c r="C115" s="47">
        <v>10.63</v>
      </c>
      <c r="D115" s="47" t="s">
        <v>1971</v>
      </c>
      <c r="E115" s="28"/>
      <c r="F115" s="28"/>
      <c r="G115" s="28"/>
      <c r="H115" s="28"/>
    </row>
    <row r="116" spans="1:8" s="27" customFormat="1" ht="15.95" customHeight="1">
      <c r="A116" s="28"/>
      <c r="B116" s="47" t="s">
        <v>1060</v>
      </c>
      <c r="C116" s="47">
        <v>8.5</v>
      </c>
      <c r="D116" s="47" t="s">
        <v>1789</v>
      </c>
      <c r="E116" s="28"/>
      <c r="F116" s="28"/>
      <c r="G116" s="28"/>
      <c r="H116" s="28"/>
    </row>
    <row r="117" spans="1:8" s="27" customFormat="1" ht="15.95" customHeight="1">
      <c r="A117" s="28"/>
      <c r="B117" s="47" t="s">
        <v>1728</v>
      </c>
      <c r="C117" s="47">
        <v>4.03</v>
      </c>
      <c r="D117" s="47" t="s">
        <v>1972</v>
      </c>
      <c r="E117" s="28"/>
      <c r="F117" s="28"/>
      <c r="G117" s="28"/>
      <c r="H117" s="28"/>
    </row>
    <row r="118" spans="1:8" s="27" customFormat="1" ht="23.1" customHeight="1">
      <c r="A118" s="28"/>
      <c r="B118" s="203"/>
      <c r="C118" s="203"/>
      <c r="D118" s="203"/>
      <c r="E118" s="28"/>
      <c r="F118" s="203"/>
      <c r="G118" s="203"/>
      <c r="H118" s="203"/>
    </row>
    <row r="119" spans="1:8" s="27" customFormat="1" ht="15.95" customHeight="1">
      <c r="A119" s="49">
        <v>43442</v>
      </c>
      <c r="B119" s="47" t="s">
        <v>730</v>
      </c>
      <c r="C119" s="47">
        <v>29.46</v>
      </c>
      <c r="D119" s="47" t="s">
        <v>1786</v>
      </c>
      <c r="E119" s="28"/>
      <c r="F119" s="28"/>
      <c r="G119" s="28"/>
      <c r="H119" s="28"/>
    </row>
    <row r="120" spans="1:8" s="27" customFormat="1" ht="15.95" customHeight="1">
      <c r="A120" s="28"/>
      <c r="B120" s="47" t="s">
        <v>724</v>
      </c>
      <c r="C120" s="47">
        <v>15.1</v>
      </c>
      <c r="D120" s="47" t="s">
        <v>1787</v>
      </c>
      <c r="E120" s="28"/>
      <c r="F120" s="28"/>
      <c r="G120" s="28"/>
      <c r="H120" s="28"/>
    </row>
    <row r="121" spans="1:8" s="27" customFormat="1" ht="15.95" customHeight="1">
      <c r="A121" s="28"/>
      <c r="B121" s="47" t="s">
        <v>726</v>
      </c>
      <c r="C121" s="47">
        <v>13.83</v>
      </c>
      <c r="D121" s="47" t="s">
        <v>1788</v>
      </c>
      <c r="E121" s="28"/>
      <c r="F121" s="28"/>
      <c r="G121" s="28"/>
      <c r="H121" s="28"/>
    </row>
    <row r="122" spans="1:8" s="27" customFormat="1" ht="15.95" customHeight="1">
      <c r="A122" s="28"/>
      <c r="B122" s="47" t="s">
        <v>1060</v>
      </c>
      <c r="C122" s="47">
        <v>9.9</v>
      </c>
      <c r="D122" s="47" t="s">
        <v>1789</v>
      </c>
      <c r="E122" s="28"/>
      <c r="F122" s="28"/>
      <c r="G122" s="28"/>
      <c r="H122" s="28"/>
    </row>
    <row r="123" spans="1:8" s="27" customFormat="1" ht="15.95" customHeight="1">
      <c r="A123" s="28"/>
      <c r="B123" s="47" t="s">
        <v>734</v>
      </c>
      <c r="C123" s="47">
        <v>3.77</v>
      </c>
      <c r="D123" s="47" t="s">
        <v>1790</v>
      </c>
      <c r="E123" s="28"/>
      <c r="F123" s="28"/>
      <c r="G123" s="28"/>
      <c r="H123" s="28"/>
    </row>
    <row r="124" spans="1:8" s="27" customFormat="1" ht="15.95" customHeight="1">
      <c r="A124" s="28"/>
      <c r="B124" s="47" t="s">
        <v>1728</v>
      </c>
      <c r="C124" s="47">
        <v>3.22</v>
      </c>
      <c r="D124" s="47" t="s">
        <v>1791</v>
      </c>
      <c r="E124" s="28"/>
      <c r="F124" s="28"/>
      <c r="G124" s="28"/>
      <c r="H124" s="28"/>
    </row>
    <row r="125" spans="1:8" s="27" customFormat="1" ht="23.1" customHeight="1">
      <c r="A125" s="28"/>
      <c r="B125" s="203"/>
      <c r="C125" s="203"/>
      <c r="D125" s="203"/>
      <c r="E125" s="28"/>
      <c r="F125" s="203"/>
      <c r="G125" s="203"/>
      <c r="H125" s="203"/>
    </row>
    <row r="126" spans="1:8" s="27" customFormat="1" ht="15.95" customHeight="1">
      <c r="A126" s="49">
        <v>43434</v>
      </c>
      <c r="B126" s="47" t="s">
        <v>724</v>
      </c>
      <c r="C126" s="47">
        <v>21.1</v>
      </c>
      <c r="D126" s="47" t="s">
        <v>1724</v>
      </c>
      <c r="E126" s="28"/>
      <c r="F126" s="28"/>
      <c r="G126" s="28"/>
      <c r="H126" s="28"/>
    </row>
    <row r="127" spans="1:8" s="27" customFormat="1" ht="15.95" customHeight="1">
      <c r="A127" s="28"/>
      <c r="B127" s="47" t="s">
        <v>730</v>
      </c>
      <c r="C127" s="47">
        <v>20.65</v>
      </c>
      <c r="D127" s="47" t="s">
        <v>1725</v>
      </c>
      <c r="E127" s="28"/>
      <c r="F127" s="28"/>
      <c r="G127" s="28"/>
      <c r="H127" s="28"/>
    </row>
    <row r="128" spans="1:8" s="27" customFormat="1" ht="15.95" customHeight="1">
      <c r="A128" s="28"/>
      <c r="B128" s="47" t="s">
        <v>726</v>
      </c>
      <c r="C128" s="47">
        <v>13.34</v>
      </c>
      <c r="D128" s="47" t="s">
        <v>1726</v>
      </c>
      <c r="E128" s="28"/>
      <c r="F128" s="28"/>
      <c r="G128" s="28"/>
      <c r="H128" s="28"/>
    </row>
    <row r="129" spans="1:8" s="27" customFormat="1" ht="15.95" customHeight="1">
      <c r="A129" s="28"/>
      <c r="B129" s="47" t="s">
        <v>1060</v>
      </c>
      <c r="C129" s="47">
        <v>6.3</v>
      </c>
      <c r="D129" s="47" t="s">
        <v>1727</v>
      </c>
      <c r="E129" s="28"/>
      <c r="F129" s="28"/>
      <c r="G129" s="28"/>
      <c r="H129" s="28"/>
    </row>
    <row r="130" spans="1:8" s="27" customFormat="1" ht="15.95" customHeight="1">
      <c r="A130" s="28"/>
      <c r="B130" s="47" t="s">
        <v>1728</v>
      </c>
      <c r="C130" s="47">
        <v>6.12</v>
      </c>
      <c r="D130" s="47" t="s">
        <v>1729</v>
      </c>
      <c r="E130" s="28"/>
      <c r="F130" s="28"/>
      <c r="G130" s="28"/>
      <c r="H130" s="28"/>
    </row>
    <row r="131" spans="1:8" s="27" customFormat="1" ht="15.95" customHeight="1">
      <c r="A131" s="28"/>
      <c r="B131" s="47" t="s">
        <v>1730</v>
      </c>
      <c r="C131" s="47">
        <v>5.23</v>
      </c>
      <c r="D131" s="47" t="s">
        <v>1731</v>
      </c>
      <c r="E131" s="28"/>
      <c r="F131" s="28"/>
      <c r="G131" s="28"/>
      <c r="H131" s="28"/>
    </row>
    <row r="132" spans="1:8" s="27" customFormat="1" ht="23.1" customHeight="1">
      <c r="A132" s="28"/>
      <c r="B132" s="203"/>
      <c r="C132" s="203"/>
      <c r="D132" s="203"/>
      <c r="E132" s="28"/>
      <c r="F132" s="203"/>
      <c r="G132" s="203"/>
      <c r="H132" s="203"/>
    </row>
    <row r="133" spans="1:8" s="27" customFormat="1" ht="15.95" customHeight="1">
      <c r="A133" s="49">
        <v>43427</v>
      </c>
      <c r="B133" s="47" t="s">
        <v>730</v>
      </c>
      <c r="C133" s="47">
        <v>22.42</v>
      </c>
      <c r="D133" s="47" t="s">
        <v>1659</v>
      </c>
      <c r="E133" s="28"/>
      <c r="F133" s="28"/>
      <c r="G133" s="28"/>
      <c r="H133" s="28"/>
    </row>
    <row r="134" spans="1:8" s="27" customFormat="1" ht="15.95" customHeight="1">
      <c r="A134" s="28"/>
      <c r="B134" s="47" t="s">
        <v>726</v>
      </c>
      <c r="C134" s="47">
        <v>20.48</v>
      </c>
      <c r="D134" s="47" t="s">
        <v>1660</v>
      </c>
      <c r="E134" s="28"/>
      <c r="F134" s="28"/>
      <c r="G134" s="28"/>
      <c r="H134" s="28"/>
    </row>
    <row r="135" spans="1:8" s="27" customFormat="1" ht="15.95" customHeight="1">
      <c r="A135" s="28"/>
      <c r="B135" s="47" t="s">
        <v>724</v>
      </c>
      <c r="C135" s="47">
        <v>19.100000000000001</v>
      </c>
      <c r="D135" s="47" t="s">
        <v>1661</v>
      </c>
      <c r="E135" s="28"/>
      <c r="F135" s="28"/>
      <c r="G135" s="28"/>
      <c r="H135" s="28"/>
    </row>
    <row r="136" spans="1:8" s="27" customFormat="1" ht="15.95" customHeight="1">
      <c r="A136" s="28"/>
      <c r="B136" s="47" t="s">
        <v>1060</v>
      </c>
      <c r="C136" s="47">
        <v>6.3</v>
      </c>
      <c r="D136" s="47" t="s">
        <v>1662</v>
      </c>
      <c r="E136" s="28"/>
      <c r="F136" s="28"/>
      <c r="G136" s="28"/>
      <c r="H136" s="28"/>
    </row>
    <row r="137" spans="1:8" s="27" customFormat="1" ht="15.95" customHeight="1">
      <c r="A137" s="28"/>
      <c r="B137" s="47" t="s">
        <v>734</v>
      </c>
      <c r="C137" s="47">
        <v>1.22</v>
      </c>
      <c r="D137" s="47" t="s">
        <v>1663</v>
      </c>
      <c r="E137" s="28"/>
      <c r="F137" s="28"/>
      <c r="G137" s="28"/>
      <c r="H137" s="28"/>
    </row>
    <row r="138" spans="1:8" s="27" customFormat="1" ht="15.95" customHeight="1">
      <c r="A138" s="28"/>
      <c r="B138" s="47" t="s">
        <v>728</v>
      </c>
      <c r="C138" s="47">
        <v>0.76</v>
      </c>
      <c r="D138" s="47" t="s">
        <v>1451</v>
      </c>
      <c r="E138" s="28"/>
      <c r="F138" s="28"/>
      <c r="G138" s="28"/>
      <c r="H138" s="28"/>
    </row>
    <row r="139" spans="1:8" s="27" customFormat="1" ht="23.1" customHeight="1">
      <c r="A139" s="28"/>
      <c r="B139" s="203"/>
      <c r="C139" s="203"/>
      <c r="D139" s="203"/>
      <c r="E139" s="28"/>
      <c r="F139" s="203"/>
      <c r="G139" s="203"/>
      <c r="H139" s="203"/>
    </row>
    <row r="140" spans="1:8" s="27" customFormat="1" ht="15.95" customHeight="1">
      <c r="A140" s="49">
        <v>43420</v>
      </c>
      <c r="B140" s="47" t="s">
        <v>724</v>
      </c>
      <c r="C140" s="47">
        <v>26</v>
      </c>
      <c r="D140" s="47" t="s">
        <v>1465</v>
      </c>
      <c r="E140" s="28"/>
      <c r="F140" s="28"/>
      <c r="G140" s="28"/>
      <c r="H140" s="28"/>
    </row>
    <row r="141" spans="1:8" s="27" customFormat="1" ht="15.95" customHeight="1">
      <c r="A141" s="28"/>
      <c r="B141" s="47" t="s">
        <v>726</v>
      </c>
      <c r="C141" s="47">
        <v>24.15</v>
      </c>
      <c r="D141" s="47" t="s">
        <v>1466</v>
      </c>
      <c r="E141" s="28"/>
      <c r="F141" s="28"/>
      <c r="G141" s="28"/>
      <c r="H141" s="28"/>
    </row>
    <row r="142" spans="1:8" s="27" customFormat="1" ht="15.95" customHeight="1">
      <c r="A142" s="28"/>
      <c r="B142" s="47" t="s">
        <v>730</v>
      </c>
      <c r="C142" s="47">
        <v>24.1</v>
      </c>
      <c r="D142" s="47" t="s">
        <v>1467</v>
      </c>
      <c r="E142" s="28"/>
      <c r="F142" s="28"/>
      <c r="G142" s="28"/>
      <c r="H142" s="28"/>
    </row>
    <row r="143" spans="1:8" s="27" customFormat="1" ht="15.95" customHeight="1">
      <c r="A143" s="28"/>
      <c r="B143" s="47" t="s">
        <v>1060</v>
      </c>
      <c r="C143" s="47">
        <v>13.8</v>
      </c>
      <c r="D143" s="47" t="s">
        <v>1468</v>
      </c>
      <c r="E143" s="28"/>
      <c r="F143" s="28"/>
      <c r="G143" s="28"/>
      <c r="H143" s="28"/>
    </row>
    <row r="144" spans="1:8" s="27" customFormat="1" ht="15.95" customHeight="1">
      <c r="A144" s="28"/>
      <c r="B144" s="47" t="s">
        <v>728</v>
      </c>
      <c r="C144" s="47">
        <v>3.84</v>
      </c>
      <c r="D144" s="47" t="s">
        <v>1469</v>
      </c>
      <c r="E144" s="28"/>
      <c r="F144" s="28"/>
      <c r="G144" s="28"/>
      <c r="H144" s="28"/>
    </row>
    <row r="145" spans="1:8" s="27" customFormat="1" ht="15.95" customHeight="1">
      <c r="A145" s="28"/>
      <c r="B145" s="47" t="s">
        <v>734</v>
      </c>
      <c r="C145" s="47">
        <v>2.0299999999999998</v>
      </c>
      <c r="D145" s="47" t="s">
        <v>1470</v>
      </c>
      <c r="E145" s="28"/>
      <c r="F145" s="28"/>
      <c r="G145" s="28"/>
      <c r="H145" s="28"/>
    </row>
    <row r="146" spans="1:8" s="27" customFormat="1" ht="23.1" customHeight="1">
      <c r="A146" s="28"/>
      <c r="B146" s="203"/>
      <c r="C146" s="203"/>
      <c r="D146" s="203"/>
      <c r="E146" s="28"/>
      <c r="F146" s="203"/>
      <c r="G146" s="203"/>
      <c r="H146" s="203"/>
    </row>
    <row r="147" spans="1:8" s="27" customFormat="1" ht="15.95" customHeight="1">
      <c r="A147" s="49">
        <v>43413</v>
      </c>
      <c r="B147" s="47" t="s">
        <v>726</v>
      </c>
      <c r="C147" s="47">
        <v>27.32</v>
      </c>
      <c r="D147" s="47" t="s">
        <v>1319</v>
      </c>
      <c r="E147" s="28"/>
      <c r="F147" s="28"/>
      <c r="G147" s="28"/>
      <c r="H147" s="28"/>
    </row>
    <row r="148" spans="1:8" s="27" customFormat="1" ht="15.95" customHeight="1">
      <c r="A148" s="28"/>
      <c r="B148" s="47" t="s">
        <v>724</v>
      </c>
      <c r="C148" s="47">
        <v>27</v>
      </c>
      <c r="D148" s="47" t="s">
        <v>1320</v>
      </c>
      <c r="E148" s="28"/>
      <c r="F148" s="28"/>
      <c r="G148" s="28"/>
      <c r="H148" s="28"/>
    </row>
    <row r="149" spans="1:8" s="27" customFormat="1" ht="15.95" customHeight="1">
      <c r="A149" s="28"/>
      <c r="B149" s="47" t="s">
        <v>730</v>
      </c>
      <c r="C149" s="47">
        <v>21.92</v>
      </c>
      <c r="D149" s="47" t="s">
        <v>1321</v>
      </c>
      <c r="E149" s="28"/>
      <c r="F149" s="28"/>
      <c r="G149" s="28"/>
      <c r="H149" s="28"/>
    </row>
    <row r="150" spans="1:8" s="27" customFormat="1" ht="15.95" customHeight="1">
      <c r="A150" s="28"/>
      <c r="B150" s="47" t="s">
        <v>1060</v>
      </c>
      <c r="C150" s="47">
        <v>20.2</v>
      </c>
      <c r="D150" s="47" t="s">
        <v>1322</v>
      </c>
      <c r="E150" s="28"/>
      <c r="F150" s="28"/>
      <c r="G150" s="28"/>
      <c r="H150" s="28"/>
    </row>
    <row r="151" spans="1:8" s="27" customFormat="1" ht="15.95" customHeight="1">
      <c r="A151" s="28"/>
      <c r="B151" s="47" t="s">
        <v>728</v>
      </c>
      <c r="C151" s="47">
        <v>7.56</v>
      </c>
      <c r="D151" s="47" t="s">
        <v>1323</v>
      </c>
      <c r="E151" s="28"/>
      <c r="F151" s="28"/>
      <c r="G151" s="28"/>
      <c r="H151" s="28"/>
    </row>
    <row r="152" spans="1:8" s="27" customFormat="1" ht="15.95" customHeight="1">
      <c r="A152" s="28"/>
      <c r="B152" s="47" t="s">
        <v>734</v>
      </c>
      <c r="C152" s="47">
        <v>4.58</v>
      </c>
      <c r="D152" s="47" t="s">
        <v>1101</v>
      </c>
      <c r="E152" s="28"/>
      <c r="F152" s="28"/>
      <c r="G152" s="28"/>
      <c r="H152" s="28"/>
    </row>
    <row r="153" spans="1:8" s="27" customFormat="1" ht="23.1" customHeight="1">
      <c r="A153" s="28"/>
      <c r="B153" s="203"/>
      <c r="C153" s="203"/>
      <c r="D153" s="203"/>
      <c r="E153" s="28"/>
      <c r="F153" s="203"/>
      <c r="G153" s="203"/>
      <c r="H153" s="203"/>
    </row>
    <row r="154" spans="1:8" s="27" customFormat="1" ht="15.95" customHeight="1">
      <c r="A154" s="49">
        <v>43406</v>
      </c>
      <c r="B154" s="47" t="s">
        <v>724</v>
      </c>
      <c r="C154" s="47">
        <v>23.9</v>
      </c>
      <c r="D154" s="47" t="s">
        <v>1219</v>
      </c>
      <c r="E154" s="28"/>
      <c r="F154" s="28"/>
      <c r="G154" s="28"/>
      <c r="H154" s="28"/>
    </row>
    <row r="155" spans="1:8" s="27" customFormat="1" ht="15.95" customHeight="1">
      <c r="A155" s="28"/>
      <c r="B155" s="47" t="s">
        <v>1060</v>
      </c>
      <c r="C155" s="47">
        <v>19.899999999999999</v>
      </c>
      <c r="D155" s="47" t="s">
        <v>1220</v>
      </c>
      <c r="E155" s="28"/>
      <c r="F155" s="28"/>
      <c r="G155" s="28"/>
      <c r="H155" s="28"/>
    </row>
    <row r="156" spans="1:8" s="27" customFormat="1" ht="15.95" customHeight="1">
      <c r="A156" s="28"/>
      <c r="B156" s="47" t="s">
        <v>730</v>
      </c>
      <c r="C156" s="47">
        <v>16.84</v>
      </c>
      <c r="D156" s="47" t="s">
        <v>1221</v>
      </c>
      <c r="E156" s="28"/>
      <c r="F156" s="28"/>
      <c r="G156" s="28"/>
      <c r="H156" s="28"/>
    </row>
    <row r="157" spans="1:8" s="27" customFormat="1" ht="15.95" customHeight="1">
      <c r="A157" s="28"/>
      <c r="B157" s="47" t="s">
        <v>726</v>
      </c>
      <c r="C157" s="47">
        <v>12.92</v>
      </c>
      <c r="D157" s="47" t="s">
        <v>1222</v>
      </c>
      <c r="E157" s="28"/>
      <c r="F157" s="28"/>
      <c r="G157" s="28"/>
      <c r="H157" s="28"/>
    </row>
    <row r="158" spans="1:8" s="27" customFormat="1" ht="15.95" customHeight="1">
      <c r="A158" s="28"/>
      <c r="B158" s="47" t="s">
        <v>728</v>
      </c>
      <c r="C158" s="47">
        <v>6.48</v>
      </c>
      <c r="D158" s="47" t="s">
        <v>1223</v>
      </c>
      <c r="E158" s="28"/>
      <c r="F158" s="28"/>
      <c r="G158" s="28"/>
      <c r="H158" s="28"/>
    </row>
    <row r="159" spans="1:8" s="27" customFormat="1" ht="15.95" customHeight="1">
      <c r="A159" s="28"/>
      <c r="B159" s="47" t="s">
        <v>734</v>
      </c>
      <c r="C159" s="47">
        <v>3.32</v>
      </c>
      <c r="D159" s="47" t="s">
        <v>1224</v>
      </c>
      <c r="E159" s="28"/>
      <c r="F159" s="28"/>
      <c r="G159" s="28"/>
      <c r="H159" s="28"/>
    </row>
    <row r="160" spans="1:8" s="27" customFormat="1" ht="23.1" customHeight="1">
      <c r="A160" s="28"/>
      <c r="B160" s="203"/>
      <c r="C160" s="203"/>
      <c r="D160" s="203"/>
      <c r="E160" s="28"/>
      <c r="F160" s="203"/>
      <c r="G160" s="203"/>
      <c r="H160" s="203"/>
    </row>
    <row r="161" spans="1:8" s="27" customFormat="1" ht="15.95" customHeight="1">
      <c r="A161" s="49">
        <v>43399</v>
      </c>
      <c r="B161" s="47" t="s">
        <v>724</v>
      </c>
      <c r="C161" s="47">
        <v>20.3</v>
      </c>
      <c r="D161" s="47" t="s">
        <v>1114</v>
      </c>
      <c r="E161" s="28"/>
      <c r="F161" s="28"/>
      <c r="G161" s="28"/>
      <c r="H161" s="28"/>
    </row>
    <row r="162" spans="1:8" s="27" customFormat="1" ht="15.95" customHeight="1">
      <c r="A162" s="28"/>
      <c r="B162" s="47" t="s">
        <v>730</v>
      </c>
      <c r="C162" s="47">
        <v>13.46</v>
      </c>
      <c r="D162" s="47" t="s">
        <v>1115</v>
      </c>
      <c r="E162" s="28"/>
      <c r="F162" s="28"/>
      <c r="G162" s="28"/>
      <c r="H162" s="28"/>
    </row>
    <row r="163" spans="1:8" s="27" customFormat="1" ht="15.95" customHeight="1">
      <c r="A163" s="28"/>
      <c r="B163" s="47" t="s">
        <v>726</v>
      </c>
      <c r="C163" s="47">
        <v>8.75</v>
      </c>
      <c r="D163" s="47" t="s">
        <v>1116</v>
      </c>
      <c r="E163" s="28"/>
      <c r="F163" s="28"/>
      <c r="G163" s="28"/>
      <c r="H163" s="28"/>
    </row>
    <row r="164" spans="1:8" s="27" customFormat="1" ht="15.95" customHeight="1">
      <c r="A164" s="28"/>
      <c r="B164" s="47" t="s">
        <v>734</v>
      </c>
      <c r="C164" s="47">
        <v>4.4800000000000004</v>
      </c>
      <c r="D164" s="47" t="s">
        <v>1117</v>
      </c>
      <c r="E164" s="28"/>
      <c r="F164" s="28"/>
      <c r="G164" s="28"/>
      <c r="H164" s="28"/>
    </row>
    <row r="165" spans="1:8" s="27" customFormat="1" ht="15.95" customHeight="1">
      <c r="A165" s="28"/>
      <c r="B165" s="47" t="s">
        <v>728</v>
      </c>
      <c r="C165" s="47">
        <v>3.74</v>
      </c>
      <c r="D165" s="47" t="s">
        <v>1118</v>
      </c>
      <c r="E165" s="28"/>
      <c r="F165" s="28"/>
      <c r="G165" s="28"/>
      <c r="H165" s="28"/>
    </row>
    <row r="166" spans="1:8" s="27" customFormat="1" ht="15.95" customHeight="1">
      <c r="A166" s="28"/>
      <c r="B166" s="47" t="s">
        <v>1060</v>
      </c>
      <c r="C166" s="47">
        <v>-0.2</v>
      </c>
      <c r="D166" s="47" t="s">
        <v>1119</v>
      </c>
      <c r="E166" s="28"/>
      <c r="F166" s="28"/>
      <c r="G166" s="28"/>
      <c r="H166" s="28"/>
    </row>
    <row r="167" spans="1:8" s="27" customFormat="1" ht="23.1" customHeight="1">
      <c r="A167" s="28"/>
      <c r="B167" s="203"/>
      <c r="C167" s="203"/>
      <c r="D167" s="203"/>
      <c r="E167" s="28"/>
      <c r="F167" s="203"/>
      <c r="G167" s="203"/>
      <c r="H167" s="203"/>
    </row>
    <row r="168" spans="1:8" s="27" customFormat="1" ht="15.95" customHeight="1">
      <c r="A168" s="49">
        <v>43392</v>
      </c>
      <c r="B168" s="47" t="s">
        <v>724</v>
      </c>
      <c r="C168" s="47">
        <v>25.8</v>
      </c>
      <c r="D168" s="47" t="s">
        <v>1059</v>
      </c>
      <c r="E168" s="28"/>
      <c r="F168" s="28"/>
      <c r="G168" s="28"/>
      <c r="H168" s="28"/>
    </row>
    <row r="169" spans="1:8" s="27" customFormat="1" ht="15.95" customHeight="1">
      <c r="A169" s="28"/>
      <c r="B169" s="47" t="s">
        <v>1060</v>
      </c>
      <c r="C169" s="47">
        <v>21</v>
      </c>
      <c r="D169" s="47" t="s">
        <v>1061</v>
      </c>
      <c r="E169" s="28"/>
      <c r="F169" s="28"/>
      <c r="G169" s="28"/>
      <c r="H169" s="28"/>
    </row>
    <row r="170" spans="1:8" s="27" customFormat="1" ht="15.95" customHeight="1">
      <c r="A170" s="28"/>
      <c r="B170" s="47" t="s">
        <v>730</v>
      </c>
      <c r="C170" s="47">
        <v>13.48</v>
      </c>
      <c r="D170" s="47" t="s">
        <v>1062</v>
      </c>
      <c r="E170" s="28"/>
      <c r="F170" s="28"/>
      <c r="G170" s="28"/>
      <c r="H170" s="28"/>
    </row>
    <row r="171" spans="1:8" s="27" customFormat="1" ht="15.95" customHeight="1">
      <c r="A171" s="28"/>
      <c r="B171" s="47" t="s">
        <v>726</v>
      </c>
      <c r="C171" s="47">
        <v>11.33</v>
      </c>
      <c r="D171" s="47" t="s">
        <v>1063</v>
      </c>
      <c r="E171" s="28"/>
      <c r="F171" s="28"/>
      <c r="G171" s="28"/>
      <c r="H171" s="28"/>
    </row>
    <row r="172" spans="1:8" s="27" customFormat="1" ht="15.95" customHeight="1">
      <c r="A172" s="28"/>
      <c r="B172" s="47" t="s">
        <v>728</v>
      </c>
      <c r="C172" s="47">
        <v>10.24</v>
      </c>
      <c r="D172" s="47" t="s">
        <v>1064</v>
      </c>
      <c r="E172" s="28"/>
      <c r="F172" s="28"/>
      <c r="G172" s="28"/>
      <c r="H172" s="28"/>
    </row>
    <row r="173" spans="1:8" s="27" customFormat="1" ht="15.95" customHeight="1">
      <c r="A173" s="28"/>
      <c r="B173" s="47" t="s">
        <v>734</v>
      </c>
      <c r="C173" s="47">
        <v>5.67</v>
      </c>
      <c r="D173" s="47" t="s">
        <v>1065</v>
      </c>
      <c r="E173" s="28"/>
      <c r="F173" s="28"/>
      <c r="G173" s="28"/>
      <c r="H173" s="28"/>
    </row>
    <row r="174" spans="1:8" s="27" customFormat="1" ht="23.1" customHeight="1">
      <c r="A174" s="28"/>
      <c r="B174" s="203"/>
      <c r="C174" s="203"/>
      <c r="D174" s="203"/>
      <c r="E174" s="28"/>
      <c r="F174" s="203"/>
      <c r="G174" s="203"/>
      <c r="H174" s="203"/>
    </row>
    <row r="175" spans="1:8" s="27" customFormat="1" ht="15.95" customHeight="1">
      <c r="A175" s="49">
        <v>43385</v>
      </c>
      <c r="B175" s="47" t="s">
        <v>724</v>
      </c>
      <c r="C175" s="47">
        <v>23.1</v>
      </c>
      <c r="D175" s="47" t="s">
        <v>955</v>
      </c>
      <c r="E175" s="28"/>
      <c r="F175" s="28"/>
      <c r="G175" s="28"/>
      <c r="H175" s="28"/>
    </row>
    <row r="176" spans="1:8" s="27" customFormat="1" ht="15.95" customHeight="1">
      <c r="A176" s="28"/>
      <c r="B176" s="47" t="s">
        <v>726</v>
      </c>
      <c r="C176" s="47">
        <v>13.42</v>
      </c>
      <c r="D176" s="47" t="s">
        <v>956</v>
      </c>
      <c r="E176" s="28"/>
      <c r="F176" s="28"/>
      <c r="G176" s="28"/>
      <c r="H176" s="28"/>
    </row>
    <row r="177" spans="1:8" s="27" customFormat="1" ht="15.95" customHeight="1">
      <c r="A177" s="28"/>
      <c r="B177" s="47" t="s">
        <v>730</v>
      </c>
      <c r="C177" s="47">
        <v>12.08</v>
      </c>
      <c r="D177" s="47" t="s">
        <v>957</v>
      </c>
      <c r="E177" s="28"/>
      <c r="F177" s="28"/>
      <c r="G177" s="28"/>
      <c r="H177" s="28"/>
    </row>
    <row r="178" spans="1:8" s="27" customFormat="1" ht="15.95" customHeight="1">
      <c r="A178" s="28"/>
      <c r="B178" s="47" t="s">
        <v>728</v>
      </c>
      <c r="C178" s="47">
        <v>8.5399999999999991</v>
      </c>
      <c r="D178" s="47" t="s">
        <v>958</v>
      </c>
      <c r="E178" s="28"/>
      <c r="F178" s="28"/>
      <c r="G178" s="28"/>
      <c r="H178" s="28"/>
    </row>
    <row r="179" spans="1:8" s="27" customFormat="1" ht="15.95" customHeight="1">
      <c r="A179" s="28"/>
      <c r="B179" s="47" t="s">
        <v>734</v>
      </c>
      <c r="C179" s="47">
        <v>5.07</v>
      </c>
      <c r="D179" s="47" t="s">
        <v>959</v>
      </c>
      <c r="E179" s="28"/>
      <c r="F179" s="28"/>
      <c r="G179" s="28"/>
      <c r="H179" s="28"/>
    </row>
    <row r="180" spans="1:8" s="27" customFormat="1" ht="15.95" customHeight="1">
      <c r="A180" s="28"/>
      <c r="B180" s="47" t="s">
        <v>785</v>
      </c>
      <c r="C180" s="47">
        <v>0.9</v>
      </c>
      <c r="D180" s="47" t="s">
        <v>960</v>
      </c>
      <c r="E180" s="28"/>
      <c r="F180" s="28"/>
      <c r="G180" s="28"/>
      <c r="H180" s="28"/>
    </row>
    <row r="181" spans="1:8" s="27" customFormat="1" ht="23.1" customHeight="1">
      <c r="A181" s="28"/>
      <c r="B181" s="203"/>
      <c r="C181" s="203"/>
      <c r="D181" s="203"/>
      <c r="E181" s="28"/>
      <c r="F181" s="203"/>
      <c r="G181" s="203"/>
      <c r="H181" s="203"/>
    </row>
    <row r="182" spans="1:8" s="27" customFormat="1" ht="15.95" customHeight="1">
      <c r="A182" s="49">
        <v>43379</v>
      </c>
      <c r="B182" s="47" t="s">
        <v>724</v>
      </c>
      <c r="C182" s="47">
        <v>25.9</v>
      </c>
      <c r="D182" s="47" t="s">
        <v>781</v>
      </c>
      <c r="E182" s="28"/>
      <c r="F182" s="28"/>
      <c r="G182" s="28"/>
      <c r="H182" s="28"/>
    </row>
    <row r="183" spans="1:8" s="27" customFormat="1" ht="15.95" customHeight="1">
      <c r="A183" s="28"/>
      <c r="B183" s="47" t="s">
        <v>726</v>
      </c>
      <c r="C183" s="47">
        <v>16.72</v>
      </c>
      <c r="D183" s="47" t="s">
        <v>782</v>
      </c>
      <c r="E183" s="28"/>
      <c r="F183" s="28"/>
      <c r="G183" s="28"/>
      <c r="H183" s="28"/>
    </row>
    <row r="184" spans="1:8" s="27" customFormat="1" ht="15.95" customHeight="1">
      <c r="A184" s="28"/>
      <c r="B184" s="47" t="s">
        <v>730</v>
      </c>
      <c r="C184" s="47">
        <v>9.11</v>
      </c>
      <c r="D184" s="47" t="s">
        <v>783</v>
      </c>
      <c r="E184" s="28"/>
      <c r="F184" s="28"/>
      <c r="G184" s="28"/>
      <c r="H184" s="28"/>
    </row>
    <row r="185" spans="1:8" s="27" customFormat="1" ht="15.95" customHeight="1">
      <c r="A185" s="28"/>
      <c r="B185" s="47" t="s">
        <v>728</v>
      </c>
      <c r="C185" s="47">
        <v>5.93</v>
      </c>
      <c r="D185" s="47" t="s">
        <v>784</v>
      </c>
      <c r="E185" s="28"/>
      <c r="F185" s="28"/>
      <c r="G185" s="28"/>
      <c r="H185" s="28"/>
    </row>
    <row r="186" spans="1:8" s="27" customFormat="1" ht="15.95" customHeight="1">
      <c r="A186" s="28"/>
      <c r="B186" s="47" t="s">
        <v>785</v>
      </c>
      <c r="C186" s="47">
        <v>2.8</v>
      </c>
      <c r="D186" s="47" t="s">
        <v>786</v>
      </c>
      <c r="E186" s="28"/>
      <c r="F186" s="28"/>
      <c r="G186" s="28"/>
      <c r="H186" s="28"/>
    </row>
    <row r="187" spans="1:8" s="27" customFormat="1" ht="15.95" customHeight="1">
      <c r="A187" s="28"/>
      <c r="B187" s="47" t="s">
        <v>734</v>
      </c>
      <c r="C187" s="47">
        <v>-0.09</v>
      </c>
      <c r="D187" s="47" t="s">
        <v>787</v>
      </c>
      <c r="E187" s="28"/>
      <c r="F187" s="28"/>
      <c r="G187" s="28"/>
      <c r="H187" s="28"/>
    </row>
    <row r="188" spans="1:8" s="27" customFormat="1" ht="23.1" customHeight="1">
      <c r="A188" s="28"/>
      <c r="B188" s="203"/>
      <c r="C188" s="203"/>
      <c r="D188" s="203"/>
      <c r="E188" s="28"/>
      <c r="F188" s="203"/>
      <c r="G188" s="203"/>
      <c r="H188" s="203"/>
    </row>
    <row r="189" spans="1:8" s="27" customFormat="1" ht="15.95" customHeight="1">
      <c r="A189" s="49">
        <v>43372</v>
      </c>
      <c r="B189" s="47" t="s">
        <v>724</v>
      </c>
      <c r="C189" s="47">
        <v>25.1</v>
      </c>
      <c r="D189" s="47" t="s">
        <v>725</v>
      </c>
      <c r="E189" s="28"/>
      <c r="F189" s="28"/>
      <c r="G189" s="28"/>
      <c r="H189" s="28"/>
    </row>
    <row r="190" spans="1:8" s="27" customFormat="1" ht="15.95" customHeight="1">
      <c r="A190" s="28"/>
      <c r="B190" s="47" t="s">
        <v>726</v>
      </c>
      <c r="C190" s="47">
        <v>18.2</v>
      </c>
      <c r="D190" s="47" t="s">
        <v>727</v>
      </c>
      <c r="E190" s="28"/>
      <c r="F190" s="28"/>
      <c r="G190" s="28"/>
      <c r="H190" s="28"/>
    </row>
    <row r="191" spans="1:8" s="27" customFormat="1" ht="15.95" customHeight="1">
      <c r="A191" s="28"/>
      <c r="B191" s="47" t="s">
        <v>728</v>
      </c>
      <c r="C191" s="47">
        <v>13.1</v>
      </c>
      <c r="D191" s="47" t="s">
        <v>729</v>
      </c>
      <c r="E191" s="28"/>
      <c r="F191" s="28"/>
      <c r="G191" s="28"/>
      <c r="H191" s="28"/>
    </row>
    <row r="192" spans="1:8" s="27" customFormat="1" ht="15.95" customHeight="1">
      <c r="A192" s="28"/>
      <c r="B192" s="47" t="s">
        <v>730</v>
      </c>
      <c r="C192" s="47">
        <v>12.11</v>
      </c>
      <c r="D192" s="47" t="s">
        <v>731</v>
      </c>
      <c r="E192" s="28"/>
      <c r="F192" s="28"/>
      <c r="G192" s="28"/>
      <c r="H192" s="28"/>
    </row>
    <row r="193" spans="1:8" s="27" customFormat="1" ht="15.95" customHeight="1">
      <c r="A193" s="28"/>
      <c r="B193" s="47" t="s">
        <v>732</v>
      </c>
      <c r="C193" s="47">
        <v>7.38</v>
      </c>
      <c r="D193" s="47" t="s">
        <v>733</v>
      </c>
      <c r="E193" s="28"/>
      <c r="F193" s="28"/>
      <c r="G193" s="28"/>
      <c r="H193" s="28"/>
    </row>
    <row r="194" spans="1:8" s="27" customFormat="1" ht="15.95" customHeight="1">
      <c r="A194" s="28"/>
      <c r="B194" s="47" t="s">
        <v>734</v>
      </c>
      <c r="C194" s="47">
        <v>7.27</v>
      </c>
      <c r="D194" s="47" t="s">
        <v>735</v>
      </c>
      <c r="E194" s="28"/>
      <c r="F194" s="28"/>
      <c r="G194" s="28"/>
      <c r="H194" s="28"/>
    </row>
    <row r="195" spans="1:8" s="27" customFormat="1" ht="23.1" customHeight="1">
      <c r="A195" s="28"/>
      <c r="B195" s="28"/>
      <c r="C195" s="28"/>
      <c r="D195" s="28"/>
      <c r="E195" s="28"/>
      <c r="F195" s="203"/>
      <c r="G195" s="203"/>
      <c r="H195" s="203"/>
    </row>
    <row r="196" spans="1:8" s="27" customFormat="1" ht="15.95" customHeight="1">
      <c r="A196" s="49"/>
      <c r="B196" s="28"/>
      <c r="C196" s="28"/>
      <c r="D196" s="28"/>
      <c r="E196" s="28"/>
      <c r="F196" s="28"/>
      <c r="G196" s="28"/>
      <c r="H196" s="28"/>
    </row>
    <row r="197" spans="1:8" s="27" customFormat="1" ht="15.95" customHeight="1">
      <c r="A197" s="28"/>
      <c r="B197" s="28"/>
      <c r="C197" s="28"/>
      <c r="D197" s="28"/>
      <c r="E197" s="28"/>
      <c r="F197" s="28"/>
      <c r="G197" s="28"/>
      <c r="H197" s="28"/>
    </row>
    <row r="198" spans="1:8" s="27" customFormat="1" ht="15.95" customHeight="1">
      <c r="A198" s="28"/>
      <c r="B198" s="28"/>
      <c r="C198" s="28"/>
      <c r="D198" s="28"/>
      <c r="E198" s="28"/>
      <c r="F198" s="28"/>
      <c r="G198" s="28"/>
      <c r="H198" s="28"/>
    </row>
    <row r="199" spans="1:8" s="27" customFormat="1" ht="15.95" customHeight="1">
      <c r="A199" s="28"/>
      <c r="B199" s="28"/>
      <c r="C199" s="28"/>
      <c r="D199" s="28"/>
      <c r="E199" s="28"/>
      <c r="F199" s="28"/>
      <c r="G199" s="28"/>
      <c r="H199" s="28"/>
    </row>
    <row r="200" spans="1:8" s="27" customFormat="1" ht="15.95" customHeight="1">
      <c r="A200" s="28"/>
      <c r="B200" s="203"/>
      <c r="C200" s="203"/>
      <c r="D200" s="203"/>
      <c r="E200" s="28"/>
      <c r="F200" s="28"/>
      <c r="G200" s="28"/>
      <c r="H200" s="28"/>
    </row>
    <row r="201" spans="1:8" s="27" customFormat="1" ht="15.95" customHeight="1">
      <c r="A201" s="28"/>
      <c r="B201" s="28"/>
      <c r="C201" s="28"/>
      <c r="D201" s="28"/>
      <c r="E201" s="28"/>
      <c r="F201" s="28"/>
      <c r="G201" s="28"/>
      <c r="H201" s="28"/>
    </row>
    <row r="202" spans="1:8" s="27" customFormat="1" ht="23.1" customHeight="1">
      <c r="A202" s="28"/>
      <c r="B202" s="28"/>
      <c r="C202" s="28"/>
      <c r="D202" s="28"/>
      <c r="E202" s="28"/>
      <c r="F202" s="203"/>
      <c r="G202" s="203"/>
      <c r="H202" s="203"/>
    </row>
    <row r="203" spans="1:8" s="27" customFormat="1" ht="15.95" customHeight="1">
      <c r="A203" s="49"/>
      <c r="B203" s="28"/>
      <c r="C203" s="28"/>
      <c r="D203" s="28"/>
      <c r="E203" s="28"/>
      <c r="F203" s="203"/>
      <c r="G203" s="203"/>
      <c r="H203" s="203"/>
    </row>
    <row r="204" spans="1:8" s="27" customFormat="1" ht="15.95" customHeight="1">
      <c r="A204" s="28"/>
      <c r="B204" s="28"/>
      <c r="C204" s="28"/>
      <c r="D204" s="28"/>
      <c r="E204" s="28"/>
      <c r="F204" s="203"/>
      <c r="G204" s="203"/>
      <c r="H204" s="203"/>
    </row>
    <row r="205" spans="1:8" s="27" customFormat="1" ht="15.95" customHeight="1">
      <c r="A205" s="28"/>
      <c r="B205" s="28"/>
      <c r="C205" s="28"/>
      <c r="D205" s="28"/>
      <c r="E205" s="28"/>
      <c r="F205" s="203"/>
      <c r="G205" s="203"/>
      <c r="H205" s="203"/>
    </row>
    <row r="206" spans="1:8" s="27" customFormat="1" ht="15.95" customHeight="1">
      <c r="A206" s="28"/>
      <c r="B206" s="28"/>
      <c r="C206" s="28"/>
      <c r="D206" s="28"/>
      <c r="E206" s="28"/>
      <c r="F206" s="203"/>
      <c r="G206" s="203"/>
      <c r="H206" s="203"/>
    </row>
    <row r="207" spans="1:8" s="27" customFormat="1" ht="15.95" customHeight="1">
      <c r="A207" s="28"/>
      <c r="B207" s="203"/>
      <c r="C207" s="203"/>
      <c r="D207" s="203"/>
      <c r="E207" s="28"/>
      <c r="F207" s="203"/>
      <c r="G207" s="203"/>
      <c r="H207" s="203"/>
    </row>
    <row r="208" spans="1:8" s="27" customFormat="1" ht="15.95" customHeight="1">
      <c r="A208" s="28"/>
      <c r="B208" s="28"/>
      <c r="C208" s="28"/>
      <c r="D208" s="28"/>
      <c r="E208" s="28"/>
      <c r="F208" s="203"/>
      <c r="G208" s="203"/>
      <c r="H208" s="203"/>
    </row>
    <row r="209" spans="1:8" s="27" customFormat="1" ht="15.95" customHeight="1">
      <c r="A209" s="28"/>
      <c r="B209" s="31"/>
      <c r="C209" s="31"/>
      <c r="D209" s="31"/>
      <c r="E209" s="28"/>
      <c r="F209" s="203"/>
      <c r="G209" s="203"/>
      <c r="H209" s="203"/>
    </row>
    <row r="210" spans="1:8" ht="15.95" customHeight="1">
      <c r="A210" s="29"/>
      <c r="B210" s="31"/>
      <c r="C210" s="31"/>
      <c r="D210" s="31"/>
      <c r="F210" s="33"/>
      <c r="G210" s="33"/>
      <c r="H210" s="33"/>
    </row>
    <row r="211" spans="1:8" ht="15.95" customHeight="1">
      <c r="A211" s="31"/>
      <c r="B211" s="31"/>
      <c r="C211" s="31"/>
      <c r="D211" s="31"/>
      <c r="F211" s="33"/>
      <c r="G211" s="33"/>
      <c r="H211" s="33"/>
    </row>
    <row r="212" spans="1:8" ht="15.95" customHeight="1">
      <c r="A212" s="31"/>
      <c r="B212" s="31"/>
      <c r="C212" s="31"/>
      <c r="D212" s="31"/>
      <c r="F212" s="33"/>
      <c r="G212" s="33"/>
      <c r="H212" s="33"/>
    </row>
    <row r="213" spans="1:8" ht="15.95" customHeight="1">
      <c r="A213" s="31"/>
      <c r="B213" s="31"/>
      <c r="C213" s="31"/>
      <c r="D213" s="31"/>
      <c r="F213" s="33"/>
      <c r="G213" s="33"/>
      <c r="H213" s="33"/>
    </row>
    <row r="214" spans="1:8" ht="15.95" customHeight="1">
      <c r="A214" s="31"/>
      <c r="F214" s="33"/>
      <c r="G214" s="33"/>
      <c r="H214" s="33"/>
    </row>
  </sheetData>
  <mergeCells count="4">
    <mergeCell ref="B2:H2"/>
    <mergeCell ref="B3:H3"/>
    <mergeCell ref="B4:D4"/>
    <mergeCell ref="F4:H4"/>
  </mergeCells>
  <hyperlinks>
    <hyperlink ref="B3" r:id="rId1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I194"/>
  <sheetViews>
    <sheetView workbookViewId="0">
      <selection activeCell="B2" sqref="B2"/>
    </sheetView>
  </sheetViews>
  <sheetFormatPr baseColWidth="10" defaultRowHeight="15"/>
  <cols>
    <col min="1" max="1" width="14.42578125" style="9" customWidth="1"/>
    <col min="2" max="2" width="30.42578125" style="119" customWidth="1"/>
    <col min="3" max="3" width="17.42578125" style="9" customWidth="1"/>
    <col min="4" max="4" width="17.5703125" style="9" customWidth="1"/>
    <col min="5" max="5" width="11.42578125" style="9"/>
    <col min="6" max="6" width="22.7109375" style="124" customWidth="1"/>
    <col min="7" max="7" width="20.85546875" style="9" customWidth="1"/>
    <col min="8" max="8" width="15.5703125" style="9" customWidth="1"/>
  </cols>
  <sheetData>
    <row r="1" spans="1:9" s="22" customFormat="1" ht="23.25" customHeight="1" thickBot="1">
      <c r="A1" s="23"/>
      <c r="B1" s="56"/>
      <c r="C1" s="23"/>
      <c r="D1" s="23"/>
      <c r="E1" s="23"/>
      <c r="G1" s="23"/>
      <c r="H1" s="23"/>
      <c r="I1" s="23"/>
    </row>
    <row r="2" spans="1:9" s="22" customFormat="1" ht="39.950000000000003" customHeight="1" thickBot="1">
      <c r="A2" s="23"/>
      <c r="B2" s="167"/>
      <c r="C2" s="199"/>
      <c r="D2" s="199" t="s">
        <v>737</v>
      </c>
      <c r="E2" s="111"/>
      <c r="F2" s="121"/>
      <c r="G2" s="199"/>
      <c r="H2" s="200"/>
    </row>
    <row r="3" spans="1:9" s="22" customFormat="1" ht="27" customHeight="1">
      <c r="A3" s="23"/>
      <c r="B3" s="115"/>
      <c r="C3" s="114"/>
      <c r="D3" s="113" t="s">
        <v>428</v>
      </c>
      <c r="E3" s="114"/>
      <c r="F3" s="122"/>
      <c r="G3" s="114"/>
      <c r="H3" s="114"/>
    </row>
    <row r="4" spans="1:9" s="22" customFormat="1" ht="23.1" customHeight="1">
      <c r="A4" s="23"/>
      <c r="B4" s="116"/>
      <c r="C4" s="201" t="s">
        <v>429</v>
      </c>
      <c r="D4" s="202"/>
      <c r="E4" s="23"/>
      <c r="F4" s="123"/>
      <c r="G4" s="203"/>
      <c r="H4" s="203"/>
    </row>
    <row r="5" spans="1:9" s="22" customFormat="1" ht="23.1" customHeight="1">
      <c r="A5" s="23"/>
      <c r="B5" s="127" t="s">
        <v>66</v>
      </c>
      <c r="C5" s="24" t="s">
        <v>360</v>
      </c>
      <c r="D5" s="25" t="s">
        <v>351</v>
      </c>
      <c r="E5" s="23"/>
      <c r="F5" s="27"/>
      <c r="G5" s="28"/>
      <c r="H5" s="28"/>
    </row>
    <row r="6" spans="1:9" s="22" customFormat="1" ht="23.1" customHeight="1">
      <c r="A6" s="23"/>
      <c r="B6" s="117"/>
      <c r="C6" s="65"/>
      <c r="D6" s="65"/>
      <c r="E6" s="23"/>
      <c r="F6" s="27"/>
      <c r="G6" s="28"/>
      <c r="H6" s="28"/>
    </row>
    <row r="7" spans="1:9" s="22" customFormat="1" ht="15.95" customHeight="1">
      <c r="A7" s="49">
        <v>43554</v>
      </c>
      <c r="B7" s="118" t="s">
        <v>2569</v>
      </c>
      <c r="C7" s="47" t="s">
        <v>3640</v>
      </c>
      <c r="D7" s="47" t="s">
        <v>3641</v>
      </c>
      <c r="E7" s="23"/>
      <c r="F7" s="27"/>
      <c r="G7" s="28"/>
      <c r="H7" s="28"/>
    </row>
    <row r="8" spans="1:9" s="22" customFormat="1" ht="15.95" customHeight="1">
      <c r="A8" s="23"/>
      <c r="B8" s="118" t="s">
        <v>1732</v>
      </c>
      <c r="C8" s="47" t="s">
        <v>3642</v>
      </c>
      <c r="D8" s="47" t="s">
        <v>3643</v>
      </c>
      <c r="E8" s="23"/>
      <c r="F8" s="27"/>
      <c r="G8" s="28"/>
      <c r="H8" s="28"/>
    </row>
    <row r="9" spans="1:9" s="22" customFormat="1" ht="15.95" customHeight="1">
      <c r="A9" s="23"/>
      <c r="B9" s="118" t="s">
        <v>788</v>
      </c>
      <c r="C9" s="47">
        <v>550.78</v>
      </c>
      <c r="D9" s="47" t="s">
        <v>3644</v>
      </c>
      <c r="E9" s="23"/>
      <c r="F9" s="27"/>
      <c r="G9" s="28"/>
      <c r="H9" s="28"/>
    </row>
    <row r="10" spans="1:9" s="22" customFormat="1" ht="15.95" customHeight="1">
      <c r="A10" s="23"/>
      <c r="B10" s="118" t="s">
        <v>2895</v>
      </c>
      <c r="C10" s="47">
        <v>421.05</v>
      </c>
      <c r="D10" s="47" t="s">
        <v>3645</v>
      </c>
      <c r="E10" s="23"/>
      <c r="F10" s="27"/>
      <c r="G10" s="28"/>
      <c r="H10" s="28"/>
    </row>
    <row r="11" spans="1:9" s="22" customFormat="1" ht="15.95" customHeight="1">
      <c r="A11" s="23"/>
      <c r="B11" s="118" t="s">
        <v>3272</v>
      </c>
      <c r="C11" s="47">
        <v>318.52999999999997</v>
      </c>
      <c r="D11" s="47" t="s">
        <v>3646</v>
      </c>
      <c r="E11" s="23"/>
      <c r="F11" s="27"/>
      <c r="G11" s="28"/>
      <c r="H11" s="28"/>
    </row>
    <row r="12" spans="1:9" s="22" customFormat="1" ht="15.95" customHeight="1">
      <c r="A12" s="23"/>
      <c r="B12" s="118" t="s">
        <v>3647</v>
      </c>
      <c r="C12" s="47">
        <v>267</v>
      </c>
      <c r="D12" s="47" t="s">
        <v>3648</v>
      </c>
      <c r="E12" s="23"/>
      <c r="F12" s="27"/>
      <c r="G12" s="28"/>
      <c r="H12" s="28"/>
    </row>
    <row r="13" spans="1:9" s="22" customFormat="1" ht="23.1" customHeight="1">
      <c r="A13" s="23"/>
      <c r="B13" s="117"/>
      <c r="C13" s="65"/>
      <c r="D13" s="65"/>
      <c r="E13" s="23"/>
      <c r="F13" s="27"/>
      <c r="G13" s="28"/>
      <c r="H13" s="28"/>
    </row>
    <row r="14" spans="1:9" s="22" customFormat="1" ht="15.95" customHeight="1">
      <c r="A14" s="49">
        <v>43546</v>
      </c>
      <c r="B14" s="118" t="s">
        <v>1732</v>
      </c>
      <c r="C14" s="47" t="s">
        <v>3493</v>
      </c>
      <c r="D14" s="47" t="s">
        <v>3494</v>
      </c>
      <c r="E14" s="23"/>
      <c r="F14" s="27"/>
      <c r="G14" s="28"/>
      <c r="H14" s="28"/>
    </row>
    <row r="15" spans="1:9" s="22" customFormat="1" ht="15.95" customHeight="1">
      <c r="A15" s="23"/>
      <c r="B15" s="118" t="s">
        <v>2569</v>
      </c>
      <c r="C15" s="47">
        <v>624.64</v>
      </c>
      <c r="D15" s="47" t="s">
        <v>3495</v>
      </c>
      <c r="E15" s="23"/>
      <c r="F15" s="27"/>
      <c r="G15" s="28"/>
      <c r="H15" s="28"/>
    </row>
    <row r="16" spans="1:9" s="22" customFormat="1" ht="15.95" customHeight="1">
      <c r="A16" s="23"/>
      <c r="B16" s="118" t="s">
        <v>788</v>
      </c>
      <c r="C16" s="47">
        <v>525.33000000000004</v>
      </c>
      <c r="D16" s="47" t="s">
        <v>3496</v>
      </c>
      <c r="E16" s="23"/>
      <c r="F16" s="27"/>
      <c r="G16" s="28"/>
      <c r="H16" s="28"/>
    </row>
    <row r="17" spans="1:8" s="22" customFormat="1" ht="15.95" customHeight="1">
      <c r="A17" s="23"/>
      <c r="B17" s="118" t="s">
        <v>2895</v>
      </c>
      <c r="C17" s="47">
        <v>504.65</v>
      </c>
      <c r="D17" s="47" t="s">
        <v>3497</v>
      </c>
      <c r="E17" s="23"/>
      <c r="F17" s="27"/>
      <c r="G17" s="28"/>
      <c r="H17" s="28"/>
    </row>
    <row r="18" spans="1:8" s="22" customFormat="1" ht="15.95" customHeight="1">
      <c r="A18" s="23"/>
      <c r="B18" s="118" t="s">
        <v>3272</v>
      </c>
      <c r="C18" s="47">
        <v>341.33</v>
      </c>
      <c r="D18" s="47" t="s">
        <v>3498</v>
      </c>
      <c r="E18" s="23"/>
      <c r="F18" s="27"/>
      <c r="G18" s="28"/>
      <c r="H18" s="28"/>
    </row>
    <row r="19" spans="1:8" s="22" customFormat="1" ht="15.95" customHeight="1">
      <c r="A19" s="23"/>
      <c r="B19" s="118" t="s">
        <v>2267</v>
      </c>
      <c r="C19" s="47">
        <v>317.67</v>
      </c>
      <c r="D19" s="47" t="s">
        <v>3499</v>
      </c>
      <c r="E19" s="23"/>
      <c r="F19" s="27"/>
      <c r="G19" s="28"/>
      <c r="H19" s="28"/>
    </row>
    <row r="20" spans="1:8" s="22" customFormat="1" ht="23.1" customHeight="1">
      <c r="A20" s="23"/>
      <c r="B20" s="117"/>
      <c r="C20" s="65"/>
      <c r="D20" s="65"/>
      <c r="E20" s="23"/>
      <c r="F20" s="27"/>
      <c r="G20" s="28"/>
      <c r="H20" s="28"/>
    </row>
    <row r="21" spans="1:8" s="22" customFormat="1" ht="15.95" customHeight="1">
      <c r="A21" s="49">
        <v>43539</v>
      </c>
      <c r="B21" s="118" t="s">
        <v>1732</v>
      </c>
      <c r="C21" s="47">
        <v>887.23</v>
      </c>
      <c r="D21" s="47" t="s">
        <v>3380</v>
      </c>
      <c r="E21" s="23"/>
      <c r="F21" s="27"/>
      <c r="G21" s="28"/>
      <c r="H21" s="28"/>
    </row>
    <row r="22" spans="1:8" s="22" customFormat="1" ht="15.95" customHeight="1">
      <c r="A22" s="23"/>
      <c r="B22" s="118" t="s">
        <v>2569</v>
      </c>
      <c r="C22" s="47">
        <v>858.62</v>
      </c>
      <c r="D22" s="47" t="s">
        <v>3381</v>
      </c>
      <c r="E22" s="23"/>
      <c r="F22" s="27"/>
      <c r="G22" s="28"/>
      <c r="H22" s="28"/>
    </row>
    <row r="23" spans="1:8" s="22" customFormat="1" ht="15.95" customHeight="1">
      <c r="A23" s="23"/>
      <c r="B23" s="118" t="s">
        <v>788</v>
      </c>
      <c r="C23" s="47">
        <v>624.29999999999995</v>
      </c>
      <c r="D23" s="47" t="s">
        <v>3382</v>
      </c>
      <c r="E23" s="23"/>
      <c r="F23" s="27"/>
      <c r="G23" s="28"/>
      <c r="H23" s="28"/>
    </row>
    <row r="24" spans="1:8" s="22" customFormat="1" ht="15.95" customHeight="1">
      <c r="A24" s="23"/>
      <c r="B24" s="118" t="s">
        <v>2895</v>
      </c>
      <c r="C24" s="47">
        <v>542.35</v>
      </c>
      <c r="D24" s="47" t="s">
        <v>3383</v>
      </c>
      <c r="E24" s="23"/>
      <c r="F24" s="27"/>
      <c r="G24" s="28"/>
      <c r="H24" s="28"/>
    </row>
    <row r="25" spans="1:8" s="22" customFormat="1" ht="15.95" customHeight="1">
      <c r="A25" s="23"/>
      <c r="B25" s="118" t="s">
        <v>2267</v>
      </c>
      <c r="C25" s="47">
        <v>540.78</v>
      </c>
      <c r="D25" s="47" t="s">
        <v>3384</v>
      </c>
      <c r="E25" s="23"/>
      <c r="F25" s="27"/>
      <c r="G25" s="28"/>
      <c r="H25" s="28"/>
    </row>
    <row r="26" spans="1:8" s="22" customFormat="1" ht="15.95" customHeight="1">
      <c r="A26" s="23"/>
      <c r="B26" s="118" t="s">
        <v>3272</v>
      </c>
      <c r="C26" s="47">
        <v>365.65</v>
      </c>
      <c r="D26" s="47" t="s">
        <v>3385</v>
      </c>
      <c r="E26" s="23"/>
      <c r="F26" s="27"/>
      <c r="G26" s="28"/>
      <c r="H26" s="28"/>
    </row>
    <row r="27" spans="1:8" s="22" customFormat="1" ht="23.1" customHeight="1">
      <c r="A27" s="23"/>
      <c r="B27" s="117"/>
      <c r="C27" s="65"/>
      <c r="D27" s="65"/>
      <c r="E27" s="23"/>
      <c r="F27" s="27"/>
      <c r="G27" s="28"/>
      <c r="H27" s="28"/>
    </row>
    <row r="28" spans="1:8" s="22" customFormat="1" ht="15.95" customHeight="1">
      <c r="A28" s="49">
        <v>43532</v>
      </c>
      <c r="B28" s="118" t="s">
        <v>2569</v>
      </c>
      <c r="C28" s="47" t="s">
        <v>3267</v>
      </c>
      <c r="D28" s="47" t="s">
        <v>3268</v>
      </c>
      <c r="E28" s="23"/>
      <c r="F28" s="27"/>
      <c r="G28" s="28"/>
      <c r="H28" s="28"/>
    </row>
    <row r="29" spans="1:8" s="22" customFormat="1" ht="15.95" customHeight="1">
      <c r="A29" s="23"/>
      <c r="B29" s="118" t="s">
        <v>1732</v>
      </c>
      <c r="C29" s="47">
        <v>925.97</v>
      </c>
      <c r="D29" s="47" t="s">
        <v>1829</v>
      </c>
      <c r="E29" s="23"/>
      <c r="F29" s="27"/>
      <c r="G29" s="28"/>
      <c r="H29" s="28"/>
    </row>
    <row r="30" spans="1:8" s="22" customFormat="1" ht="15.95" customHeight="1">
      <c r="A30" s="23"/>
      <c r="B30" s="118" t="s">
        <v>788</v>
      </c>
      <c r="C30" s="47">
        <v>619.59</v>
      </c>
      <c r="D30" s="47" t="s">
        <v>3269</v>
      </c>
      <c r="E30" s="23"/>
      <c r="F30" s="27"/>
      <c r="G30" s="28"/>
      <c r="H30" s="28"/>
    </row>
    <row r="31" spans="1:8" s="22" customFormat="1" ht="15.95" customHeight="1">
      <c r="A31" s="23"/>
      <c r="B31" s="118" t="s">
        <v>2895</v>
      </c>
      <c r="C31" s="47">
        <v>313.07</v>
      </c>
      <c r="D31" s="47" t="s">
        <v>3270</v>
      </c>
      <c r="E31" s="23"/>
      <c r="F31" s="27"/>
      <c r="G31" s="28"/>
      <c r="H31" s="28"/>
    </row>
    <row r="32" spans="1:8" s="22" customFormat="1" ht="15.95" customHeight="1">
      <c r="A32" s="23"/>
      <c r="B32" s="118" t="s">
        <v>3018</v>
      </c>
      <c r="C32" s="47">
        <v>294.87</v>
      </c>
      <c r="D32" s="47" t="s">
        <v>3271</v>
      </c>
      <c r="E32" s="23"/>
      <c r="F32" s="27"/>
      <c r="G32" s="28"/>
      <c r="H32" s="28"/>
    </row>
    <row r="33" spans="1:8" s="22" customFormat="1" ht="15.95" customHeight="1">
      <c r="A33" s="23"/>
      <c r="B33" s="118" t="s">
        <v>3272</v>
      </c>
      <c r="C33" s="47">
        <v>276.67</v>
      </c>
      <c r="D33" s="47" t="s">
        <v>3273</v>
      </c>
      <c r="E33" s="23"/>
      <c r="F33" s="27"/>
      <c r="G33" s="28"/>
      <c r="H33" s="28"/>
    </row>
    <row r="34" spans="1:8" s="22" customFormat="1" ht="23.1" customHeight="1">
      <c r="A34" s="23"/>
      <c r="B34" s="117"/>
      <c r="C34" s="65"/>
      <c r="D34" s="65"/>
      <c r="E34" s="23"/>
      <c r="F34" s="27"/>
      <c r="G34" s="28"/>
      <c r="H34" s="28"/>
    </row>
    <row r="35" spans="1:8" s="22" customFormat="1" ht="15.95" customHeight="1">
      <c r="A35" s="49">
        <v>43528</v>
      </c>
      <c r="B35" s="118" t="s">
        <v>1798</v>
      </c>
      <c r="C35" s="47" t="s">
        <v>3154</v>
      </c>
      <c r="D35" s="47" t="s">
        <v>3155</v>
      </c>
      <c r="E35" s="23"/>
      <c r="F35" s="27"/>
      <c r="G35" s="28"/>
      <c r="H35" s="28"/>
    </row>
    <row r="36" spans="1:8" s="22" customFormat="1" ht="15.95" customHeight="1">
      <c r="A36" s="23"/>
      <c r="B36" s="118" t="s">
        <v>1732</v>
      </c>
      <c r="C36" s="47">
        <v>983.33</v>
      </c>
      <c r="D36" s="47" t="s">
        <v>2089</v>
      </c>
      <c r="E36" s="23"/>
      <c r="F36" s="27"/>
      <c r="G36" s="28"/>
      <c r="H36" s="28"/>
    </row>
    <row r="37" spans="1:8" s="22" customFormat="1" ht="15.95" customHeight="1">
      <c r="A37" s="23"/>
      <c r="B37" s="118" t="s">
        <v>788</v>
      </c>
      <c r="C37" s="47">
        <v>683.51</v>
      </c>
      <c r="D37" s="47" t="s">
        <v>3156</v>
      </c>
      <c r="E37" s="23"/>
      <c r="F37" s="27"/>
      <c r="G37" s="28"/>
      <c r="H37" s="28"/>
    </row>
    <row r="38" spans="1:8" s="22" customFormat="1" ht="15.95" customHeight="1">
      <c r="A38" s="23"/>
      <c r="B38" s="118" t="s">
        <v>2569</v>
      </c>
      <c r="C38" s="47">
        <v>475.54</v>
      </c>
      <c r="D38" s="47" t="s">
        <v>3157</v>
      </c>
      <c r="E38" s="23"/>
      <c r="F38" s="27"/>
      <c r="G38" s="28"/>
      <c r="H38" s="28"/>
    </row>
    <row r="39" spans="1:8" s="22" customFormat="1" ht="15.95" customHeight="1">
      <c r="A39" s="23"/>
      <c r="B39" s="118" t="s">
        <v>3158</v>
      </c>
      <c r="C39" s="47">
        <v>279.17</v>
      </c>
      <c r="D39" s="47" t="s">
        <v>3159</v>
      </c>
      <c r="E39" s="23"/>
      <c r="F39" s="27"/>
      <c r="G39" s="28"/>
      <c r="H39" s="28"/>
    </row>
    <row r="40" spans="1:8" s="22" customFormat="1" ht="15.95" customHeight="1">
      <c r="A40" s="23"/>
      <c r="B40" s="118" t="s">
        <v>3018</v>
      </c>
      <c r="C40" s="47">
        <v>276.26</v>
      </c>
      <c r="D40" s="47" t="s">
        <v>3160</v>
      </c>
      <c r="E40" s="23"/>
      <c r="F40" s="27"/>
      <c r="G40" s="28"/>
      <c r="H40" s="28"/>
    </row>
    <row r="41" spans="1:8" s="22" customFormat="1" ht="23.1" customHeight="1">
      <c r="A41" s="23"/>
      <c r="B41" s="117"/>
      <c r="C41" s="65"/>
      <c r="D41" s="65"/>
      <c r="E41" s="23"/>
      <c r="F41" s="27"/>
      <c r="G41" s="28"/>
      <c r="H41" s="28"/>
    </row>
    <row r="42" spans="1:8" s="22" customFormat="1" ht="15.95" customHeight="1">
      <c r="A42" s="49">
        <v>43519</v>
      </c>
      <c r="B42" s="118" t="s">
        <v>1798</v>
      </c>
      <c r="C42" s="47" t="s">
        <v>3013</v>
      </c>
      <c r="D42" s="47" t="s">
        <v>3014</v>
      </c>
      <c r="E42" s="23"/>
      <c r="F42" s="27"/>
      <c r="G42" s="28"/>
      <c r="H42" s="28"/>
    </row>
    <row r="43" spans="1:8" s="22" customFormat="1" ht="15.95" customHeight="1">
      <c r="A43" s="23"/>
      <c r="B43" s="118" t="s">
        <v>1732</v>
      </c>
      <c r="C43" s="47">
        <v>794.87</v>
      </c>
      <c r="D43" s="47" t="s">
        <v>3015</v>
      </c>
      <c r="E43" s="23"/>
      <c r="F43" s="27"/>
      <c r="G43" s="28"/>
      <c r="H43" s="28"/>
    </row>
    <row r="44" spans="1:8" s="22" customFormat="1" ht="15.95" customHeight="1">
      <c r="A44" s="23"/>
      <c r="B44" s="118" t="s">
        <v>2569</v>
      </c>
      <c r="C44" s="47">
        <v>709.35</v>
      </c>
      <c r="D44" s="47" t="s">
        <v>3016</v>
      </c>
      <c r="E44" s="23"/>
      <c r="F44" s="27"/>
      <c r="G44" s="28"/>
      <c r="H44" s="28"/>
    </row>
    <row r="45" spans="1:8" s="22" customFormat="1" ht="15.95" customHeight="1">
      <c r="A45" s="23"/>
      <c r="B45" s="118" t="s">
        <v>788</v>
      </c>
      <c r="C45" s="47">
        <v>622.54999999999995</v>
      </c>
      <c r="D45" s="47" t="s">
        <v>3017</v>
      </c>
      <c r="E45" s="23"/>
      <c r="F45" s="27"/>
      <c r="G45" s="28"/>
      <c r="H45" s="28"/>
    </row>
    <row r="46" spans="1:8" s="22" customFormat="1" ht="15.95" customHeight="1">
      <c r="A46" s="23"/>
      <c r="B46" s="118" t="s">
        <v>3018</v>
      </c>
      <c r="C46" s="47">
        <v>279.24</v>
      </c>
      <c r="D46" s="47" t="s">
        <v>3019</v>
      </c>
      <c r="E46" s="23"/>
      <c r="F46" s="27"/>
      <c r="G46" s="28"/>
      <c r="H46" s="28"/>
    </row>
    <row r="47" spans="1:8" s="22" customFormat="1" ht="15.95" customHeight="1">
      <c r="A47" s="23"/>
      <c r="B47" s="118" t="s">
        <v>2267</v>
      </c>
      <c r="C47" s="47">
        <v>271.62</v>
      </c>
      <c r="D47" s="47" t="s">
        <v>3020</v>
      </c>
      <c r="E47" s="23"/>
      <c r="F47" s="27"/>
      <c r="G47" s="28"/>
      <c r="H47" s="28"/>
    </row>
    <row r="48" spans="1:8" s="22" customFormat="1" ht="23.1" customHeight="1">
      <c r="A48" s="23"/>
      <c r="B48" s="117"/>
      <c r="C48" s="65"/>
      <c r="D48" s="65"/>
      <c r="E48" s="23"/>
      <c r="F48" s="27"/>
      <c r="G48" s="28"/>
      <c r="H48" s="28"/>
    </row>
    <row r="49" spans="1:8" s="22" customFormat="1" ht="15.95" customHeight="1">
      <c r="A49" s="49">
        <v>43512</v>
      </c>
      <c r="B49" s="118" t="s">
        <v>1798</v>
      </c>
      <c r="C49" s="47" t="s">
        <v>2890</v>
      </c>
      <c r="D49" s="47" t="s">
        <v>2891</v>
      </c>
      <c r="E49" s="23"/>
      <c r="F49" s="27"/>
      <c r="G49" s="28"/>
      <c r="H49" s="28"/>
    </row>
    <row r="50" spans="1:8" s="22" customFormat="1" ht="15.95" customHeight="1">
      <c r="A50" s="23"/>
      <c r="B50" s="118" t="s">
        <v>1732</v>
      </c>
      <c r="C50" s="47" t="s">
        <v>2892</v>
      </c>
      <c r="D50" s="47" t="s">
        <v>2893</v>
      </c>
      <c r="E50" s="23"/>
      <c r="F50" s="27"/>
      <c r="G50" s="28"/>
      <c r="H50" s="28"/>
    </row>
    <row r="51" spans="1:8" s="22" customFormat="1" ht="15.95" customHeight="1">
      <c r="A51" s="23"/>
      <c r="B51" s="118" t="s">
        <v>2569</v>
      </c>
      <c r="C51" s="47">
        <v>845.88</v>
      </c>
      <c r="D51" s="47" t="s">
        <v>2894</v>
      </c>
      <c r="E51" s="23"/>
      <c r="F51" s="27"/>
      <c r="G51" s="28"/>
      <c r="H51" s="28"/>
    </row>
    <row r="52" spans="1:8" s="22" customFormat="1" ht="15.95" customHeight="1">
      <c r="A52" s="23"/>
      <c r="B52" s="118" t="s">
        <v>788</v>
      </c>
      <c r="C52" s="47">
        <v>546.89</v>
      </c>
      <c r="D52" s="47" t="s">
        <v>1841</v>
      </c>
      <c r="E52" s="23"/>
      <c r="F52" s="27"/>
      <c r="G52" s="28"/>
      <c r="H52" s="28"/>
    </row>
    <row r="53" spans="1:8" s="22" customFormat="1" ht="15.95" customHeight="1">
      <c r="A53" s="23"/>
      <c r="B53" s="118" t="s">
        <v>2267</v>
      </c>
      <c r="C53" s="47">
        <v>286.10000000000002</v>
      </c>
      <c r="D53" s="47" t="s">
        <v>630</v>
      </c>
      <c r="E53" s="23"/>
      <c r="F53" s="27"/>
      <c r="G53" s="28"/>
      <c r="H53" s="28"/>
    </row>
    <row r="54" spans="1:8" s="22" customFormat="1" ht="15.95" customHeight="1">
      <c r="A54" s="23"/>
      <c r="B54" s="118" t="s">
        <v>2895</v>
      </c>
      <c r="C54" s="47">
        <v>257.26</v>
      </c>
      <c r="D54" s="47" t="s">
        <v>2896</v>
      </c>
      <c r="E54" s="23"/>
      <c r="F54" s="27"/>
      <c r="G54" s="28"/>
      <c r="H54" s="28"/>
    </row>
    <row r="55" spans="1:8" s="22" customFormat="1" ht="23.1" customHeight="1">
      <c r="A55" s="23"/>
      <c r="B55" s="117"/>
      <c r="C55" s="65"/>
      <c r="D55" s="65"/>
      <c r="E55" s="23"/>
      <c r="F55" s="27"/>
      <c r="G55" s="28"/>
      <c r="H55" s="28"/>
    </row>
    <row r="56" spans="1:8" s="22" customFormat="1" ht="15.95" customHeight="1">
      <c r="A56" s="49">
        <v>43504</v>
      </c>
      <c r="B56" s="118" t="s">
        <v>1798</v>
      </c>
      <c r="C56" s="47" t="s">
        <v>2805</v>
      </c>
      <c r="D56" s="47" t="s">
        <v>2806</v>
      </c>
      <c r="E56" s="23"/>
      <c r="F56" s="27"/>
      <c r="G56" s="28"/>
      <c r="H56" s="28"/>
    </row>
    <row r="57" spans="1:8" s="22" customFormat="1" ht="15.95" customHeight="1">
      <c r="A57" s="23" t="s">
        <v>2817</v>
      </c>
      <c r="B57" s="118" t="s">
        <v>1732</v>
      </c>
      <c r="C57" s="47" t="s">
        <v>2807</v>
      </c>
      <c r="D57" s="47" t="s">
        <v>2808</v>
      </c>
      <c r="E57" s="23"/>
      <c r="F57" s="27"/>
      <c r="G57" s="28"/>
      <c r="H57" s="28"/>
    </row>
    <row r="58" spans="1:8" s="22" customFormat="1" ht="15.95" customHeight="1">
      <c r="A58" s="23"/>
      <c r="B58" s="118" t="s">
        <v>2267</v>
      </c>
      <c r="C58" s="47" t="s">
        <v>2809</v>
      </c>
      <c r="D58" s="47" t="s">
        <v>2810</v>
      </c>
      <c r="E58" s="23"/>
      <c r="F58" s="27"/>
      <c r="G58" s="28"/>
      <c r="H58" s="28"/>
    </row>
    <row r="59" spans="1:8" s="22" customFormat="1" ht="15.95" customHeight="1">
      <c r="A59" s="23"/>
      <c r="B59" s="118" t="s">
        <v>2569</v>
      </c>
      <c r="C59" s="47">
        <v>990</v>
      </c>
      <c r="D59" s="47" t="s">
        <v>2811</v>
      </c>
      <c r="E59" s="23"/>
      <c r="F59" s="27"/>
      <c r="G59" s="28"/>
      <c r="H59" s="28"/>
    </row>
    <row r="60" spans="1:8" s="22" customFormat="1" ht="15.95" customHeight="1">
      <c r="A60" s="23"/>
      <c r="B60" s="118" t="s">
        <v>788</v>
      </c>
      <c r="C60" s="47">
        <v>464.69</v>
      </c>
      <c r="D60" s="47" t="s">
        <v>2812</v>
      </c>
      <c r="E60" s="23"/>
      <c r="F60" s="27"/>
      <c r="G60" s="28"/>
      <c r="H60" s="28"/>
    </row>
    <row r="61" spans="1:8" s="22" customFormat="1" ht="15.95" customHeight="1">
      <c r="A61" s="23"/>
      <c r="B61" s="118" t="s">
        <v>2091</v>
      </c>
      <c r="C61" s="47">
        <v>225.37</v>
      </c>
      <c r="D61" s="47" t="s">
        <v>2813</v>
      </c>
      <c r="E61" s="23"/>
      <c r="F61" s="27"/>
      <c r="G61" s="28"/>
      <c r="H61" s="28"/>
    </row>
    <row r="62" spans="1:8" s="22" customFormat="1" ht="23.1" customHeight="1">
      <c r="A62" s="23"/>
      <c r="B62" s="117"/>
      <c r="C62" s="65"/>
      <c r="D62" s="65"/>
      <c r="E62" s="23"/>
      <c r="F62" s="27"/>
      <c r="G62" s="28"/>
      <c r="H62" s="28"/>
    </row>
    <row r="63" spans="1:8" s="22" customFormat="1" ht="15.95" customHeight="1">
      <c r="A63" s="49">
        <v>43497</v>
      </c>
      <c r="B63" s="118" t="s">
        <v>1798</v>
      </c>
      <c r="C63" s="47" t="s">
        <v>2677</v>
      </c>
      <c r="D63" s="47" t="s">
        <v>2678</v>
      </c>
      <c r="E63" s="23"/>
      <c r="F63" s="27"/>
      <c r="G63" s="28"/>
      <c r="H63" s="28"/>
    </row>
    <row r="64" spans="1:8" s="22" customFormat="1" ht="15.95" customHeight="1">
      <c r="A64" s="23"/>
      <c r="B64" s="118" t="s">
        <v>2267</v>
      </c>
      <c r="C64" s="47" t="s">
        <v>2679</v>
      </c>
      <c r="D64" s="47" t="s">
        <v>2680</v>
      </c>
      <c r="E64" s="23"/>
      <c r="F64" s="27"/>
      <c r="G64" s="28"/>
      <c r="H64" s="28"/>
    </row>
    <row r="65" spans="1:8" s="22" customFormat="1" ht="15.95" customHeight="1">
      <c r="A65" s="23"/>
      <c r="B65" s="118" t="s">
        <v>1732</v>
      </c>
      <c r="C65" s="47" t="s">
        <v>2681</v>
      </c>
      <c r="D65" s="47" t="s">
        <v>1829</v>
      </c>
      <c r="E65" s="23"/>
      <c r="F65" s="27"/>
      <c r="G65" s="28"/>
      <c r="H65" s="28"/>
    </row>
    <row r="66" spans="1:8" s="22" customFormat="1" ht="15.95" customHeight="1">
      <c r="A66" s="23"/>
      <c r="B66" s="118" t="s">
        <v>2569</v>
      </c>
      <c r="C66" s="47" t="s">
        <v>2682</v>
      </c>
      <c r="D66" s="47" t="s">
        <v>2683</v>
      </c>
      <c r="E66" s="23"/>
      <c r="F66" s="27"/>
      <c r="G66" s="28"/>
      <c r="H66" s="28"/>
    </row>
    <row r="67" spans="1:8" s="22" customFormat="1" ht="15.95" customHeight="1">
      <c r="A67" s="23"/>
      <c r="B67" s="118" t="s">
        <v>788</v>
      </c>
      <c r="C67" s="47">
        <v>458.61</v>
      </c>
      <c r="D67" s="47" t="s">
        <v>2684</v>
      </c>
      <c r="E67" s="23"/>
      <c r="F67" s="27"/>
      <c r="G67" s="28"/>
      <c r="H67" s="28"/>
    </row>
    <row r="68" spans="1:8" s="22" customFormat="1" ht="15.95" customHeight="1">
      <c r="A68" s="23"/>
      <c r="B68" s="118" t="s">
        <v>2091</v>
      </c>
      <c r="C68" s="47">
        <v>268.56</v>
      </c>
      <c r="D68" s="47" t="s">
        <v>1818</v>
      </c>
      <c r="E68" s="23"/>
      <c r="F68" s="27"/>
      <c r="G68" s="28"/>
      <c r="H68" s="28"/>
    </row>
    <row r="69" spans="1:8" s="22" customFormat="1" ht="23.1" customHeight="1">
      <c r="A69" s="23"/>
      <c r="B69" s="117"/>
      <c r="C69" s="65"/>
      <c r="D69" s="65"/>
      <c r="E69" s="23"/>
      <c r="F69" s="27"/>
      <c r="G69" s="28"/>
      <c r="H69" s="28"/>
    </row>
    <row r="70" spans="1:8" s="22" customFormat="1" ht="15.95" customHeight="1">
      <c r="A70" s="54">
        <v>43490</v>
      </c>
      <c r="B70" s="118" t="s">
        <v>1798</v>
      </c>
      <c r="C70" s="47" t="s">
        <v>2565</v>
      </c>
      <c r="D70" s="47" t="s">
        <v>2566</v>
      </c>
      <c r="E70" s="23"/>
      <c r="F70" s="27"/>
      <c r="G70" s="28"/>
      <c r="H70" s="28"/>
    </row>
    <row r="71" spans="1:8" s="22" customFormat="1" ht="15.95" customHeight="1">
      <c r="A71" s="23"/>
      <c r="B71" s="118" t="s">
        <v>1732</v>
      </c>
      <c r="C71" s="47" t="s">
        <v>2567</v>
      </c>
      <c r="D71" s="47" t="s">
        <v>2568</v>
      </c>
      <c r="E71" s="23"/>
      <c r="F71" s="27"/>
      <c r="G71" s="28"/>
      <c r="H71" s="28"/>
    </row>
    <row r="72" spans="1:8" s="22" customFormat="1" ht="15.95" customHeight="1">
      <c r="A72" s="23"/>
      <c r="B72" s="118" t="s">
        <v>2569</v>
      </c>
      <c r="C72" s="47">
        <v>981.01</v>
      </c>
      <c r="D72" s="47" t="s">
        <v>2570</v>
      </c>
      <c r="E72" s="23"/>
      <c r="F72" s="27"/>
      <c r="G72" s="28"/>
      <c r="H72" s="28"/>
    </row>
    <row r="73" spans="1:8" s="22" customFormat="1" ht="15.95" customHeight="1">
      <c r="A73" s="23"/>
      <c r="B73" s="118" t="s">
        <v>2267</v>
      </c>
      <c r="C73" s="47">
        <v>969</v>
      </c>
      <c r="D73" s="47" t="s">
        <v>2571</v>
      </c>
      <c r="E73" s="23"/>
      <c r="F73" s="27"/>
      <c r="G73" s="28"/>
      <c r="H73" s="28"/>
    </row>
    <row r="74" spans="1:8" s="22" customFormat="1" ht="15.95" customHeight="1">
      <c r="A74" s="23"/>
      <c r="B74" s="118" t="s">
        <v>788</v>
      </c>
      <c r="C74" s="47">
        <v>491.81</v>
      </c>
      <c r="D74" s="47" t="s">
        <v>2572</v>
      </c>
      <c r="E74" s="23"/>
      <c r="F74" s="27"/>
      <c r="G74" s="28"/>
      <c r="H74" s="28"/>
    </row>
    <row r="75" spans="1:8" s="22" customFormat="1" ht="15.95" customHeight="1">
      <c r="A75" s="23"/>
      <c r="B75" s="118" t="s">
        <v>2091</v>
      </c>
      <c r="C75" s="47">
        <v>220.87</v>
      </c>
      <c r="D75" s="47" t="s">
        <v>2573</v>
      </c>
      <c r="E75" s="23"/>
      <c r="F75" s="27"/>
      <c r="G75" s="28"/>
      <c r="H75" s="28"/>
    </row>
    <row r="76" spans="1:8" s="22" customFormat="1" ht="23.1" customHeight="1">
      <c r="A76" s="23"/>
      <c r="B76" s="117"/>
      <c r="C76" s="65"/>
      <c r="D76" s="65"/>
      <c r="E76" s="23"/>
      <c r="F76" s="27"/>
      <c r="G76" s="28"/>
      <c r="H76" s="28"/>
    </row>
    <row r="77" spans="1:8" s="22" customFormat="1" ht="15.95" customHeight="1">
      <c r="A77" s="54">
        <v>43484</v>
      </c>
      <c r="B77" s="118" t="s">
        <v>1798</v>
      </c>
      <c r="C77" s="47" t="s">
        <v>2450</v>
      </c>
      <c r="D77" s="47" t="s">
        <v>2451</v>
      </c>
      <c r="E77" s="23"/>
      <c r="F77" s="27"/>
      <c r="G77" s="28"/>
      <c r="H77" s="28"/>
    </row>
    <row r="78" spans="1:8" s="22" customFormat="1" ht="15.95" customHeight="1">
      <c r="A78" s="23"/>
      <c r="B78" s="118" t="s">
        <v>2267</v>
      </c>
      <c r="C78" s="47" t="s">
        <v>2452</v>
      </c>
      <c r="D78" s="47" t="s">
        <v>2453</v>
      </c>
      <c r="E78" s="23"/>
      <c r="F78" s="27"/>
      <c r="G78" s="28"/>
      <c r="H78" s="28"/>
    </row>
    <row r="79" spans="1:8" s="22" customFormat="1" ht="15.95" customHeight="1">
      <c r="A79" s="23"/>
      <c r="B79" s="118" t="s">
        <v>1732</v>
      </c>
      <c r="C79" s="47" t="s">
        <v>2454</v>
      </c>
      <c r="D79" s="47" t="s">
        <v>2455</v>
      </c>
      <c r="E79" s="23"/>
      <c r="F79" s="27"/>
      <c r="G79" s="28"/>
      <c r="H79" s="28"/>
    </row>
    <row r="80" spans="1:8" s="22" customFormat="1" ht="15.95" customHeight="1">
      <c r="A80" s="23"/>
      <c r="B80" s="118" t="s">
        <v>788</v>
      </c>
      <c r="C80" s="47">
        <v>468.65</v>
      </c>
      <c r="D80" s="47" t="s">
        <v>2456</v>
      </c>
      <c r="E80" s="23"/>
      <c r="F80" s="27"/>
      <c r="G80" s="28"/>
      <c r="H80" s="28"/>
    </row>
    <row r="81" spans="1:8" s="22" customFormat="1" ht="15.95" customHeight="1">
      <c r="A81" s="23"/>
      <c r="B81" s="118" t="s">
        <v>736</v>
      </c>
      <c r="C81" s="47">
        <v>369.73</v>
      </c>
      <c r="D81" s="47" t="s">
        <v>2457</v>
      </c>
      <c r="E81" s="23"/>
      <c r="F81" s="27"/>
      <c r="G81" s="28"/>
      <c r="H81" s="28"/>
    </row>
    <row r="82" spans="1:8" s="22" customFormat="1" ht="15.95" customHeight="1">
      <c r="A82" s="23"/>
      <c r="B82" s="118" t="s">
        <v>2091</v>
      </c>
      <c r="C82" s="47">
        <v>255.25</v>
      </c>
      <c r="D82" s="47" t="s">
        <v>2458</v>
      </c>
      <c r="E82" s="23"/>
      <c r="F82" s="27"/>
      <c r="G82" s="28"/>
      <c r="H82" s="28"/>
    </row>
    <row r="83" spans="1:8" s="22" customFormat="1" ht="23.1" customHeight="1">
      <c r="A83" s="23"/>
      <c r="B83" s="117"/>
      <c r="C83" s="65"/>
      <c r="D83" s="65"/>
      <c r="E83" s="23"/>
      <c r="F83" s="27"/>
      <c r="G83" s="28"/>
      <c r="H83" s="28"/>
    </row>
    <row r="84" spans="1:8" s="22" customFormat="1" ht="15.95" customHeight="1">
      <c r="A84" s="54">
        <v>43476</v>
      </c>
      <c r="B84" s="118" t="s">
        <v>1798</v>
      </c>
      <c r="C84" s="47" t="s">
        <v>2375</v>
      </c>
      <c r="D84" s="47" t="s">
        <v>2376</v>
      </c>
      <c r="E84" s="23"/>
      <c r="F84" s="27"/>
      <c r="G84" s="28"/>
      <c r="H84" s="28"/>
    </row>
    <row r="85" spans="1:8" s="22" customFormat="1" ht="15.95" customHeight="1">
      <c r="A85" s="23"/>
      <c r="B85" s="118" t="s">
        <v>2267</v>
      </c>
      <c r="C85" s="47" t="s">
        <v>2377</v>
      </c>
      <c r="D85" s="47" t="s">
        <v>2378</v>
      </c>
      <c r="E85" s="23"/>
      <c r="F85" s="27"/>
      <c r="G85" s="28"/>
      <c r="H85" s="28"/>
    </row>
    <row r="86" spans="1:8" s="22" customFormat="1" ht="15.95" customHeight="1">
      <c r="A86" s="23"/>
      <c r="B86" s="118" t="s">
        <v>1732</v>
      </c>
      <c r="C86" s="47" t="s">
        <v>2379</v>
      </c>
      <c r="D86" s="47" t="s">
        <v>2380</v>
      </c>
      <c r="E86" s="23"/>
      <c r="F86" s="27"/>
      <c r="G86" s="28"/>
      <c r="H86" s="28"/>
    </row>
    <row r="87" spans="1:8" s="22" customFormat="1" ht="15.95" customHeight="1">
      <c r="A87" s="23"/>
      <c r="B87" s="118" t="s">
        <v>736</v>
      </c>
      <c r="C87" s="47">
        <v>628</v>
      </c>
      <c r="D87" s="47" t="s">
        <v>2381</v>
      </c>
      <c r="E87" s="23"/>
      <c r="F87" s="27"/>
      <c r="G87" s="28"/>
      <c r="H87" s="28"/>
    </row>
    <row r="88" spans="1:8" s="22" customFormat="1" ht="15.95" customHeight="1">
      <c r="A88" s="23"/>
      <c r="B88" s="118" t="s">
        <v>788</v>
      </c>
      <c r="C88" s="47">
        <v>464.62</v>
      </c>
      <c r="D88" s="47" t="s">
        <v>2382</v>
      </c>
      <c r="E88" s="23"/>
      <c r="F88" s="27"/>
      <c r="G88" s="28"/>
      <c r="H88" s="28"/>
    </row>
    <row r="89" spans="1:8" s="22" customFormat="1" ht="15.95" customHeight="1">
      <c r="A89" s="23"/>
      <c r="B89" s="118" t="s">
        <v>1324</v>
      </c>
      <c r="C89" s="47">
        <v>253.33</v>
      </c>
      <c r="D89" s="47" t="s">
        <v>2383</v>
      </c>
      <c r="E89" s="23"/>
      <c r="F89" s="27"/>
      <c r="G89" s="28"/>
      <c r="H89" s="28"/>
    </row>
    <row r="90" spans="1:8" s="22" customFormat="1" ht="23.1" customHeight="1">
      <c r="A90" s="23"/>
      <c r="B90" s="117"/>
      <c r="C90" s="65"/>
      <c r="D90" s="65"/>
      <c r="E90" s="23"/>
      <c r="F90" s="27"/>
      <c r="G90" s="28"/>
      <c r="H90" s="28"/>
    </row>
    <row r="91" spans="1:8" s="22" customFormat="1" ht="15.95" customHeight="1">
      <c r="A91" s="54">
        <v>43469</v>
      </c>
      <c r="B91" s="118" t="s">
        <v>1798</v>
      </c>
      <c r="C91" s="47" t="s">
        <v>2264</v>
      </c>
      <c r="D91" s="47" t="s">
        <v>2265</v>
      </c>
      <c r="E91" s="23"/>
      <c r="F91" s="27"/>
      <c r="G91" s="28"/>
      <c r="H91" s="28"/>
    </row>
    <row r="92" spans="1:8" s="22" customFormat="1" ht="15.95" customHeight="1">
      <c r="A92" s="23"/>
      <c r="B92" s="118" t="s">
        <v>1732</v>
      </c>
      <c r="C92" s="47">
        <v>877.27</v>
      </c>
      <c r="D92" s="47" t="s">
        <v>2266</v>
      </c>
      <c r="E92" s="23"/>
      <c r="F92" s="27"/>
      <c r="G92" s="28"/>
      <c r="H92" s="28"/>
    </row>
    <row r="93" spans="1:8" s="22" customFormat="1" ht="15.95" customHeight="1">
      <c r="A93" s="23"/>
      <c r="B93" s="118" t="s">
        <v>2267</v>
      </c>
      <c r="C93" s="47">
        <v>427.93</v>
      </c>
      <c r="D93" s="47" t="s">
        <v>2268</v>
      </c>
      <c r="E93" s="23"/>
      <c r="F93" s="27"/>
      <c r="G93" s="28"/>
      <c r="H93" s="28"/>
    </row>
    <row r="94" spans="1:8" s="22" customFormat="1" ht="15.95" customHeight="1">
      <c r="A94" s="23"/>
      <c r="B94" s="118" t="s">
        <v>788</v>
      </c>
      <c r="C94" s="47">
        <v>306.14999999999998</v>
      </c>
      <c r="D94" s="47" t="s">
        <v>2269</v>
      </c>
      <c r="E94" s="23"/>
      <c r="F94" s="27"/>
      <c r="G94" s="28"/>
      <c r="H94" s="28"/>
    </row>
    <row r="95" spans="1:8" s="22" customFormat="1" ht="15.95" customHeight="1">
      <c r="A95" s="23"/>
      <c r="B95" s="118" t="s">
        <v>1324</v>
      </c>
      <c r="C95" s="47">
        <v>264.61</v>
      </c>
      <c r="D95" s="47" t="s">
        <v>2270</v>
      </c>
      <c r="E95" s="23"/>
      <c r="F95" s="27"/>
      <c r="G95" s="28"/>
      <c r="H95" s="28"/>
    </row>
    <row r="96" spans="1:8" s="22" customFormat="1" ht="15.95" customHeight="1">
      <c r="A96" s="23"/>
      <c r="B96" s="118" t="s">
        <v>736</v>
      </c>
      <c r="C96" s="47">
        <v>260.22000000000003</v>
      </c>
      <c r="D96" s="47" t="s">
        <v>2271</v>
      </c>
      <c r="E96" s="23"/>
      <c r="F96" s="27"/>
      <c r="G96" s="28"/>
      <c r="H96" s="28"/>
    </row>
    <row r="97" spans="1:8" s="22" customFormat="1" ht="23.1" customHeight="1">
      <c r="A97" s="23"/>
      <c r="B97" s="117"/>
      <c r="C97" s="65"/>
      <c r="D97" s="65"/>
      <c r="E97" s="23"/>
      <c r="F97" s="27"/>
      <c r="G97" s="28"/>
      <c r="H97" s="28"/>
    </row>
    <row r="98" spans="1:8" s="22" customFormat="1" ht="15.95" customHeight="1">
      <c r="A98" s="54">
        <v>39811</v>
      </c>
      <c r="B98" s="118" t="s">
        <v>1798</v>
      </c>
      <c r="C98" s="47" t="s">
        <v>2157</v>
      </c>
      <c r="D98" s="47" t="s">
        <v>2158</v>
      </c>
      <c r="E98" s="23"/>
      <c r="F98" s="27"/>
      <c r="G98" s="28"/>
      <c r="H98" s="28"/>
    </row>
    <row r="99" spans="1:8" s="22" customFormat="1" ht="15.95" customHeight="1">
      <c r="A99" s="23"/>
      <c r="B99" s="118" t="s">
        <v>1732</v>
      </c>
      <c r="C99" s="47">
        <v>873</v>
      </c>
      <c r="D99" s="47" t="s">
        <v>2159</v>
      </c>
      <c r="E99" s="23"/>
      <c r="F99" s="27"/>
      <c r="G99" s="28"/>
      <c r="H99" s="28"/>
    </row>
    <row r="100" spans="1:8" s="22" customFormat="1" ht="15.95" customHeight="1">
      <c r="A100" s="23"/>
      <c r="B100" s="118" t="s">
        <v>736</v>
      </c>
      <c r="C100" s="47">
        <v>376.19</v>
      </c>
      <c r="D100" s="47" t="s">
        <v>2160</v>
      </c>
      <c r="E100" s="23"/>
      <c r="F100" s="27"/>
      <c r="G100" s="28"/>
      <c r="H100" s="28"/>
    </row>
    <row r="101" spans="1:8" s="22" customFormat="1" ht="15.95" customHeight="1">
      <c r="A101" s="23"/>
      <c r="B101" s="118" t="s">
        <v>788</v>
      </c>
      <c r="C101" s="47">
        <v>282.66000000000003</v>
      </c>
      <c r="D101" s="47" t="s">
        <v>2161</v>
      </c>
      <c r="E101" s="23"/>
      <c r="F101" s="27"/>
      <c r="G101" s="28"/>
      <c r="H101" s="28"/>
    </row>
    <row r="102" spans="1:8" s="22" customFormat="1" ht="15.95" customHeight="1">
      <c r="A102" s="23"/>
      <c r="B102" s="118" t="s">
        <v>1324</v>
      </c>
      <c r="C102" s="47">
        <v>262.37</v>
      </c>
      <c r="D102" s="47" t="s">
        <v>2162</v>
      </c>
      <c r="E102" s="23"/>
      <c r="F102" s="27"/>
      <c r="G102" s="28"/>
      <c r="H102" s="28"/>
    </row>
    <row r="103" spans="1:8" s="22" customFormat="1" ht="15.95" customHeight="1">
      <c r="A103" s="23"/>
      <c r="B103" s="118" t="s">
        <v>2163</v>
      </c>
      <c r="C103" s="47">
        <v>209.36</v>
      </c>
      <c r="D103" s="47" t="s">
        <v>2164</v>
      </c>
      <c r="E103" s="23"/>
      <c r="F103" s="27"/>
      <c r="G103" s="28"/>
      <c r="H103" s="28"/>
    </row>
    <row r="104" spans="1:8" s="22" customFormat="1" ht="23.1" customHeight="1">
      <c r="A104" s="23"/>
      <c r="B104" s="117"/>
      <c r="C104" s="65"/>
      <c r="D104" s="65"/>
      <c r="E104" s="23"/>
      <c r="F104" s="27"/>
      <c r="G104" s="28"/>
      <c r="H104" s="28"/>
    </row>
    <row r="105" spans="1:8" s="22" customFormat="1" ht="15.95" customHeight="1">
      <c r="A105" s="54">
        <v>43456</v>
      </c>
      <c r="B105" s="118" t="s">
        <v>1798</v>
      </c>
      <c r="C105" s="47" t="s">
        <v>2087</v>
      </c>
      <c r="D105" s="47" t="s">
        <v>2088</v>
      </c>
      <c r="E105" s="23"/>
      <c r="F105" s="27"/>
      <c r="G105" s="28"/>
      <c r="H105" s="28"/>
    </row>
    <row r="106" spans="1:8" s="22" customFormat="1" ht="15.95" customHeight="1">
      <c r="A106" s="23"/>
      <c r="B106" s="118" t="s">
        <v>1732</v>
      </c>
      <c r="C106" s="47">
        <v>905.56</v>
      </c>
      <c r="D106" s="47" t="s">
        <v>2089</v>
      </c>
      <c r="E106" s="23"/>
      <c r="F106" s="27"/>
      <c r="G106" s="28"/>
      <c r="H106" s="28"/>
    </row>
    <row r="107" spans="1:8" s="22" customFormat="1" ht="15.95" customHeight="1">
      <c r="A107" s="23"/>
      <c r="B107" s="118" t="s">
        <v>788</v>
      </c>
      <c r="C107" s="47">
        <v>339.88</v>
      </c>
      <c r="D107" s="47" t="s">
        <v>2090</v>
      </c>
      <c r="E107" s="23"/>
      <c r="F107" s="27"/>
      <c r="G107" s="28"/>
      <c r="H107" s="28"/>
    </row>
    <row r="108" spans="1:8" s="22" customFormat="1" ht="15.95" customHeight="1">
      <c r="A108" s="23"/>
      <c r="B108" s="118" t="s">
        <v>2091</v>
      </c>
      <c r="C108" s="47">
        <v>275</v>
      </c>
      <c r="D108" s="47" t="s">
        <v>2092</v>
      </c>
      <c r="E108" s="23"/>
      <c r="F108" s="27"/>
      <c r="G108" s="28"/>
      <c r="H108" s="28"/>
    </row>
    <row r="109" spans="1:8" s="22" customFormat="1" ht="15.95" customHeight="1">
      <c r="A109" s="23"/>
      <c r="B109" s="118" t="s">
        <v>736</v>
      </c>
      <c r="C109" s="47">
        <v>273.05</v>
      </c>
      <c r="D109" s="47" t="s">
        <v>2093</v>
      </c>
      <c r="E109" s="23"/>
      <c r="F109" s="27"/>
      <c r="G109" s="28"/>
      <c r="H109" s="28"/>
    </row>
    <row r="110" spans="1:8" s="22" customFormat="1" ht="15.95" customHeight="1">
      <c r="A110" s="23"/>
      <c r="B110" s="118" t="s">
        <v>1324</v>
      </c>
      <c r="C110" s="47">
        <v>247.48</v>
      </c>
      <c r="D110" s="47" t="s">
        <v>2094</v>
      </c>
      <c r="E110" s="23"/>
      <c r="F110" s="27"/>
      <c r="G110" s="28"/>
      <c r="H110" s="28"/>
    </row>
    <row r="111" spans="1:8" s="22" customFormat="1" ht="23.1" customHeight="1">
      <c r="A111" s="23"/>
      <c r="B111" s="117"/>
      <c r="C111" s="65"/>
      <c r="D111" s="65"/>
      <c r="E111" s="23"/>
      <c r="F111" s="27"/>
      <c r="G111" s="28"/>
      <c r="H111" s="28"/>
    </row>
    <row r="112" spans="1:8" s="22" customFormat="1" ht="15.95" customHeight="1">
      <c r="A112" s="54">
        <v>43449</v>
      </c>
      <c r="B112" s="118" t="s">
        <v>1798</v>
      </c>
      <c r="C112" s="47" t="s">
        <v>1973</v>
      </c>
      <c r="D112" s="47" t="s">
        <v>1974</v>
      </c>
      <c r="E112" s="23"/>
      <c r="F112" s="27"/>
      <c r="G112" s="28"/>
      <c r="H112" s="28"/>
    </row>
    <row r="113" spans="1:8" s="22" customFormat="1" ht="15.95" customHeight="1">
      <c r="A113" s="23"/>
      <c r="B113" s="118" t="s">
        <v>1732</v>
      </c>
      <c r="C113" s="47" t="s">
        <v>1975</v>
      </c>
      <c r="D113" s="47" t="s">
        <v>1976</v>
      </c>
      <c r="E113" s="23"/>
      <c r="F113" s="27"/>
      <c r="G113" s="28"/>
      <c r="H113" s="28"/>
    </row>
    <row r="114" spans="1:8" s="22" customFormat="1" ht="15.95" customHeight="1">
      <c r="A114" s="23"/>
      <c r="B114" s="118" t="s">
        <v>736</v>
      </c>
      <c r="C114" s="47">
        <v>461.06</v>
      </c>
      <c r="D114" s="47" t="s">
        <v>1977</v>
      </c>
      <c r="E114" s="23"/>
      <c r="F114" s="27"/>
      <c r="G114" s="28"/>
      <c r="H114" s="28"/>
    </row>
    <row r="115" spans="1:8" s="22" customFormat="1" ht="15.95" customHeight="1">
      <c r="A115" s="23"/>
      <c r="B115" s="118" t="s">
        <v>788</v>
      </c>
      <c r="C115" s="47">
        <v>423.13</v>
      </c>
      <c r="D115" s="47" t="s">
        <v>1978</v>
      </c>
      <c r="E115" s="23"/>
      <c r="F115" s="27"/>
      <c r="G115" s="28"/>
      <c r="H115" s="28"/>
    </row>
    <row r="116" spans="1:8" s="22" customFormat="1" ht="15.95" customHeight="1">
      <c r="A116" s="23"/>
      <c r="B116" s="118" t="s">
        <v>1324</v>
      </c>
      <c r="C116" s="47">
        <v>299.02999999999997</v>
      </c>
      <c r="D116" s="47" t="s">
        <v>1979</v>
      </c>
      <c r="E116" s="23"/>
      <c r="F116" s="27"/>
      <c r="G116" s="28"/>
      <c r="H116" s="28"/>
    </row>
    <row r="117" spans="1:8" s="22" customFormat="1" ht="15.95" customHeight="1">
      <c r="A117" s="23"/>
      <c r="B117" s="118" t="s">
        <v>1664</v>
      </c>
      <c r="C117" s="47">
        <v>250.06</v>
      </c>
      <c r="D117" s="47" t="s">
        <v>1980</v>
      </c>
      <c r="E117" s="23"/>
      <c r="F117" s="27"/>
      <c r="G117" s="28"/>
      <c r="H117" s="28"/>
    </row>
    <row r="118" spans="1:8" s="22" customFormat="1" ht="23.1" customHeight="1">
      <c r="A118" s="23"/>
      <c r="B118" s="117"/>
      <c r="C118" s="65"/>
      <c r="D118" s="65"/>
      <c r="E118" s="23"/>
      <c r="F118" s="27"/>
      <c r="G118" s="28"/>
      <c r="H118" s="28"/>
    </row>
    <row r="119" spans="1:8" s="22" customFormat="1" ht="15.95" customHeight="1">
      <c r="A119" s="54">
        <v>43442</v>
      </c>
      <c r="B119" s="118" t="s">
        <v>1798</v>
      </c>
      <c r="C119" s="47" t="s">
        <v>1876</v>
      </c>
      <c r="D119" s="47" t="s">
        <v>1877</v>
      </c>
      <c r="E119" s="23"/>
      <c r="F119" s="27"/>
      <c r="G119" s="28"/>
      <c r="H119" s="28"/>
    </row>
    <row r="120" spans="1:8" s="22" customFormat="1" ht="15.95" customHeight="1">
      <c r="A120" s="23"/>
      <c r="B120" s="118" t="s">
        <v>1732</v>
      </c>
      <c r="C120" s="47" t="s">
        <v>1792</v>
      </c>
      <c r="D120" s="47" t="s">
        <v>1793</v>
      </c>
      <c r="E120" s="23"/>
      <c r="F120" s="27"/>
      <c r="G120" s="28"/>
      <c r="H120" s="28"/>
    </row>
    <row r="121" spans="1:8" s="22" customFormat="1" ht="15.95" customHeight="1">
      <c r="A121" s="23"/>
      <c r="B121" s="118" t="s">
        <v>736</v>
      </c>
      <c r="C121" s="47">
        <v>521.1</v>
      </c>
      <c r="D121" s="47" t="s">
        <v>1794</v>
      </c>
      <c r="E121" s="23"/>
      <c r="F121" s="27"/>
      <c r="G121" s="28"/>
      <c r="H121" s="28"/>
    </row>
    <row r="122" spans="1:8" s="22" customFormat="1" ht="15.95" customHeight="1">
      <c r="A122" s="23"/>
      <c r="B122" s="118" t="s">
        <v>788</v>
      </c>
      <c r="C122" s="47">
        <v>417.13</v>
      </c>
      <c r="D122" s="47" t="s">
        <v>1795</v>
      </c>
      <c r="E122" s="23"/>
      <c r="F122" s="27"/>
      <c r="G122" s="28"/>
      <c r="H122" s="28"/>
    </row>
    <row r="123" spans="1:8" s="22" customFormat="1" ht="15.95" customHeight="1">
      <c r="A123" s="23"/>
      <c r="B123" s="118" t="s">
        <v>1324</v>
      </c>
      <c r="C123" s="47">
        <v>364.36</v>
      </c>
      <c r="D123" s="47" t="s">
        <v>1796</v>
      </c>
      <c r="E123" s="23"/>
      <c r="F123" s="27"/>
      <c r="G123" s="28"/>
      <c r="H123" s="28"/>
    </row>
    <row r="124" spans="1:8" s="22" customFormat="1" ht="15.95" customHeight="1">
      <c r="A124" s="23"/>
      <c r="B124" s="118" t="s">
        <v>1664</v>
      </c>
      <c r="C124" s="47">
        <v>273.35000000000002</v>
      </c>
      <c r="D124" s="47" t="s">
        <v>1797</v>
      </c>
      <c r="E124" s="23"/>
      <c r="F124" s="27"/>
      <c r="G124" s="28"/>
      <c r="H124" s="28"/>
    </row>
    <row r="125" spans="1:8" s="22" customFormat="1" ht="23.1" customHeight="1">
      <c r="A125" s="23"/>
      <c r="B125" s="117"/>
      <c r="C125" s="65"/>
      <c r="D125" s="65"/>
      <c r="E125" s="23"/>
      <c r="F125" s="27"/>
      <c r="G125" s="28"/>
      <c r="H125" s="28"/>
    </row>
    <row r="126" spans="1:8" s="22" customFormat="1" ht="15.95" customHeight="1">
      <c r="A126" s="54">
        <v>43434</v>
      </c>
      <c r="B126" s="118" t="s">
        <v>1798</v>
      </c>
      <c r="C126" s="47" t="s">
        <v>1799</v>
      </c>
      <c r="D126" s="47" t="s">
        <v>1800</v>
      </c>
      <c r="E126" s="23"/>
      <c r="F126" s="27"/>
      <c r="G126" s="28"/>
      <c r="H126" s="28"/>
    </row>
    <row r="127" spans="1:8" s="22" customFormat="1" ht="15.95" customHeight="1">
      <c r="A127" s="23"/>
      <c r="B127" s="118" t="s">
        <v>1732</v>
      </c>
      <c r="C127" s="47" t="s">
        <v>1801</v>
      </c>
      <c r="D127" s="47" t="s">
        <v>1802</v>
      </c>
      <c r="E127" s="23"/>
      <c r="F127" s="27"/>
      <c r="G127" s="28"/>
      <c r="H127" s="28"/>
    </row>
    <row r="128" spans="1:8" s="22" customFormat="1" ht="15.95" customHeight="1">
      <c r="A128" s="23"/>
      <c r="B128" s="118" t="s">
        <v>788</v>
      </c>
      <c r="C128" s="47">
        <v>448.89</v>
      </c>
      <c r="D128" s="47" t="s">
        <v>1803</v>
      </c>
      <c r="E128" s="23"/>
      <c r="F128" s="27"/>
      <c r="G128" s="28"/>
      <c r="H128" s="28"/>
    </row>
    <row r="129" spans="1:8" s="22" customFormat="1" ht="15.95" customHeight="1">
      <c r="A129" s="23"/>
      <c r="B129" s="118" t="s">
        <v>1324</v>
      </c>
      <c r="C129" s="47">
        <v>392.02</v>
      </c>
      <c r="D129" s="47" t="s">
        <v>1804</v>
      </c>
      <c r="E129" s="23"/>
      <c r="F129" s="27"/>
      <c r="G129" s="28"/>
      <c r="H129" s="28"/>
    </row>
    <row r="130" spans="1:8" s="22" customFormat="1" ht="15.95" customHeight="1">
      <c r="A130" s="23"/>
      <c r="B130" s="118" t="s">
        <v>736</v>
      </c>
      <c r="C130" s="47">
        <v>370.56</v>
      </c>
      <c r="D130" s="47" t="s">
        <v>1805</v>
      </c>
      <c r="E130" s="23"/>
      <c r="F130" s="27"/>
      <c r="G130" s="28"/>
      <c r="H130" s="28"/>
    </row>
    <row r="131" spans="1:8" s="22" customFormat="1" ht="15.95" customHeight="1">
      <c r="A131" s="23"/>
      <c r="B131" s="118" t="s">
        <v>1806</v>
      </c>
      <c r="C131" s="47">
        <v>315.33</v>
      </c>
      <c r="D131" s="47" t="s">
        <v>1807</v>
      </c>
      <c r="E131" s="23"/>
      <c r="F131" s="27"/>
      <c r="G131" s="28"/>
      <c r="H131" s="28"/>
    </row>
    <row r="133" spans="1:8">
      <c r="A133" s="32">
        <v>43427</v>
      </c>
      <c r="B133" s="120" t="s">
        <v>1798</v>
      </c>
      <c r="C133" s="15" t="s">
        <v>1808</v>
      </c>
      <c r="D133" s="15" t="s">
        <v>1809</v>
      </c>
    </row>
    <row r="134" spans="1:8">
      <c r="B134" s="120" t="s">
        <v>788</v>
      </c>
      <c r="C134" s="15">
        <v>517.36</v>
      </c>
      <c r="D134" s="15" t="s">
        <v>1810</v>
      </c>
    </row>
    <row r="135" spans="1:8">
      <c r="B135" s="120" t="s">
        <v>1324</v>
      </c>
      <c r="C135" s="15">
        <v>368.7</v>
      </c>
      <c r="D135" s="15" t="s">
        <v>1811</v>
      </c>
    </row>
    <row r="136" spans="1:8">
      <c r="B136" s="120" t="s">
        <v>1664</v>
      </c>
      <c r="C136" s="15">
        <v>366.74</v>
      </c>
      <c r="D136" s="15" t="s">
        <v>1812</v>
      </c>
    </row>
    <row r="137" spans="1:8">
      <c r="B137" s="120" t="s">
        <v>1806</v>
      </c>
      <c r="C137" s="15">
        <v>348.28</v>
      </c>
      <c r="D137" s="15" t="s">
        <v>1813</v>
      </c>
    </row>
    <row r="138" spans="1:8">
      <c r="B138" s="120" t="s">
        <v>736</v>
      </c>
      <c r="C138" s="15">
        <v>324.77</v>
      </c>
      <c r="D138" s="15" t="s">
        <v>1814</v>
      </c>
    </row>
    <row r="140" spans="1:8">
      <c r="A140" s="32">
        <v>43420</v>
      </c>
      <c r="B140" s="120" t="s">
        <v>1798</v>
      </c>
      <c r="C140" s="15" t="s">
        <v>1815</v>
      </c>
      <c r="D140" s="15" t="s">
        <v>1816</v>
      </c>
    </row>
    <row r="141" spans="1:8">
      <c r="B141" s="120" t="s">
        <v>788</v>
      </c>
      <c r="C141" s="15">
        <v>548.21</v>
      </c>
      <c r="D141" s="15" t="s">
        <v>1817</v>
      </c>
    </row>
    <row r="142" spans="1:8">
      <c r="B142" s="120" t="s">
        <v>736</v>
      </c>
      <c r="C142" s="15">
        <v>511.11</v>
      </c>
      <c r="D142" s="15" t="s">
        <v>1818</v>
      </c>
    </row>
    <row r="143" spans="1:8">
      <c r="B143" s="120" t="s">
        <v>1324</v>
      </c>
      <c r="C143" s="15">
        <v>425.23</v>
      </c>
      <c r="D143" s="15" t="s">
        <v>1819</v>
      </c>
    </row>
    <row r="144" spans="1:8">
      <c r="B144" s="120" t="s">
        <v>1806</v>
      </c>
      <c r="C144" s="15">
        <v>423.59</v>
      </c>
      <c r="D144" s="15" t="s">
        <v>1820</v>
      </c>
    </row>
    <row r="145" spans="1:4">
      <c r="B145" s="120" t="s">
        <v>1821</v>
      </c>
      <c r="C145" s="15">
        <v>329.91</v>
      </c>
      <c r="D145" s="15" t="s">
        <v>1822</v>
      </c>
    </row>
    <row r="147" spans="1:4">
      <c r="A147" s="32">
        <v>43413</v>
      </c>
      <c r="B147" s="120" t="s">
        <v>1798</v>
      </c>
      <c r="C147" s="15" t="s">
        <v>1823</v>
      </c>
      <c r="D147" s="15" t="s">
        <v>1824</v>
      </c>
    </row>
    <row r="148" spans="1:4">
      <c r="B148" s="120" t="s">
        <v>788</v>
      </c>
      <c r="C148" s="15">
        <v>654.48</v>
      </c>
      <c r="D148" s="15" t="s">
        <v>1825</v>
      </c>
    </row>
    <row r="149" spans="1:4">
      <c r="B149" s="120" t="s">
        <v>1806</v>
      </c>
      <c r="C149" s="15">
        <v>437.46</v>
      </c>
      <c r="D149" s="15" t="s">
        <v>1826</v>
      </c>
    </row>
    <row r="150" spans="1:4">
      <c r="B150" s="120" t="s">
        <v>1324</v>
      </c>
      <c r="C150" s="15">
        <v>432.73</v>
      </c>
      <c r="D150" s="15" t="s">
        <v>903</v>
      </c>
    </row>
    <row r="151" spans="1:4">
      <c r="B151" s="120" t="s">
        <v>1821</v>
      </c>
      <c r="C151" s="15">
        <v>424.54</v>
      </c>
      <c r="D151" s="15" t="s">
        <v>1827</v>
      </c>
    </row>
    <row r="152" spans="1:4">
      <c r="B152" s="120" t="s">
        <v>1828</v>
      </c>
      <c r="C152" s="15">
        <v>363.43</v>
      </c>
      <c r="D152" s="15" t="s">
        <v>1829</v>
      </c>
    </row>
    <row r="154" spans="1:4">
      <c r="A154" s="32">
        <v>43406</v>
      </c>
      <c r="B154" s="120" t="s">
        <v>1798</v>
      </c>
      <c r="C154" s="15" t="s">
        <v>1830</v>
      </c>
      <c r="D154" s="15" t="s">
        <v>1831</v>
      </c>
    </row>
    <row r="155" spans="1:4">
      <c r="B155" s="120" t="s">
        <v>788</v>
      </c>
      <c r="C155" s="15">
        <v>630.66999999999996</v>
      </c>
      <c r="D155" s="15" t="s">
        <v>1832</v>
      </c>
    </row>
    <row r="156" spans="1:4">
      <c r="B156" s="120" t="s">
        <v>1806</v>
      </c>
      <c r="C156" s="15">
        <v>522.22</v>
      </c>
      <c r="D156" s="15" t="s">
        <v>1833</v>
      </c>
    </row>
    <row r="157" spans="1:4">
      <c r="B157" s="120" t="s">
        <v>736</v>
      </c>
      <c r="C157" s="15">
        <v>471.65</v>
      </c>
      <c r="D157" s="15" t="s">
        <v>1834</v>
      </c>
    </row>
    <row r="158" spans="1:4">
      <c r="B158" s="120" t="s">
        <v>1821</v>
      </c>
      <c r="C158" s="15">
        <v>422.75</v>
      </c>
      <c r="D158" s="15" t="s">
        <v>1835</v>
      </c>
    </row>
    <row r="159" spans="1:4">
      <c r="B159" s="120" t="s">
        <v>1836</v>
      </c>
      <c r="C159" s="15">
        <v>386.9</v>
      </c>
      <c r="D159" s="15" t="s">
        <v>1837</v>
      </c>
    </row>
    <row r="161" spans="1:4">
      <c r="A161" s="32">
        <v>43399</v>
      </c>
      <c r="B161" s="120" t="s">
        <v>1798</v>
      </c>
      <c r="C161" s="15" t="s">
        <v>1838</v>
      </c>
      <c r="D161" s="15" t="s">
        <v>1839</v>
      </c>
    </row>
    <row r="162" spans="1:4">
      <c r="B162" s="120" t="s">
        <v>788</v>
      </c>
      <c r="C162" s="15">
        <v>594.94000000000005</v>
      </c>
      <c r="D162" s="15" t="s">
        <v>1840</v>
      </c>
    </row>
    <row r="163" spans="1:4">
      <c r="B163" s="120" t="s">
        <v>1806</v>
      </c>
      <c r="C163" s="15">
        <v>469.68</v>
      </c>
      <c r="D163" s="15" t="s">
        <v>1841</v>
      </c>
    </row>
    <row r="164" spans="1:4">
      <c r="B164" s="120" t="s">
        <v>1836</v>
      </c>
      <c r="C164" s="15">
        <v>452.63</v>
      </c>
      <c r="D164" s="15" t="s">
        <v>1842</v>
      </c>
    </row>
    <row r="165" spans="1:4">
      <c r="B165" s="120" t="s">
        <v>1821</v>
      </c>
      <c r="C165" s="15">
        <v>375.89</v>
      </c>
      <c r="D165" s="15" t="s">
        <v>1843</v>
      </c>
    </row>
    <row r="166" spans="1:4">
      <c r="B166" s="120" t="s">
        <v>1844</v>
      </c>
      <c r="C166" s="15">
        <v>318.52999999999997</v>
      </c>
      <c r="D166" s="15" t="s">
        <v>1845</v>
      </c>
    </row>
    <row r="168" spans="1:4">
      <c r="A168" s="32">
        <v>43392</v>
      </c>
      <c r="B168" s="120" t="s">
        <v>1798</v>
      </c>
      <c r="C168" s="15" t="s">
        <v>1846</v>
      </c>
      <c r="D168" s="15" t="s">
        <v>1847</v>
      </c>
    </row>
    <row r="169" spans="1:4">
      <c r="B169" s="120" t="s">
        <v>1836</v>
      </c>
      <c r="C169" s="15">
        <v>745.38</v>
      </c>
      <c r="D169" s="15" t="s">
        <v>1848</v>
      </c>
    </row>
    <row r="170" spans="1:4">
      <c r="B170" s="120" t="s">
        <v>1821</v>
      </c>
      <c r="C170" s="15">
        <v>687.76</v>
      </c>
      <c r="D170" s="15" t="s">
        <v>1849</v>
      </c>
    </row>
    <row r="171" spans="1:4">
      <c r="B171" s="120" t="s">
        <v>1850</v>
      </c>
      <c r="C171" s="15">
        <v>626.35</v>
      </c>
      <c r="D171" s="15" t="s">
        <v>1851</v>
      </c>
    </row>
    <row r="172" spans="1:4">
      <c r="B172" s="120" t="s">
        <v>788</v>
      </c>
      <c r="C172" s="15">
        <v>586.64</v>
      </c>
      <c r="D172" s="15" t="s">
        <v>1852</v>
      </c>
    </row>
    <row r="173" spans="1:4">
      <c r="B173" s="120" t="s">
        <v>1806</v>
      </c>
      <c r="C173" s="15">
        <v>539.15</v>
      </c>
      <c r="D173" s="15" t="s">
        <v>1853</v>
      </c>
    </row>
    <row r="175" spans="1:4">
      <c r="A175" s="32">
        <v>43385</v>
      </c>
      <c r="B175" s="120" t="s">
        <v>1798</v>
      </c>
      <c r="C175" s="15" t="s">
        <v>1854</v>
      </c>
      <c r="D175" s="15" t="s">
        <v>1855</v>
      </c>
    </row>
    <row r="176" spans="1:4">
      <c r="B176" s="120" t="s">
        <v>1836</v>
      </c>
      <c r="C176" s="15">
        <v>926.19</v>
      </c>
      <c r="D176" s="15" t="s">
        <v>1856</v>
      </c>
    </row>
    <row r="177" spans="1:4">
      <c r="B177" s="120" t="s">
        <v>1821</v>
      </c>
      <c r="C177" s="15">
        <v>774.82</v>
      </c>
      <c r="D177" s="15" t="s">
        <v>1857</v>
      </c>
    </row>
    <row r="178" spans="1:4">
      <c r="B178" s="120" t="s">
        <v>1850</v>
      </c>
      <c r="C178" s="15">
        <v>574.08000000000004</v>
      </c>
      <c r="D178" s="15" t="s">
        <v>1858</v>
      </c>
    </row>
    <row r="179" spans="1:4">
      <c r="B179" s="120" t="s">
        <v>788</v>
      </c>
      <c r="C179" s="15">
        <v>521.84</v>
      </c>
      <c r="D179" s="15" t="s">
        <v>1859</v>
      </c>
    </row>
    <row r="180" spans="1:4">
      <c r="B180" s="120" t="s">
        <v>1806</v>
      </c>
      <c r="C180" s="15">
        <v>435.38</v>
      </c>
      <c r="D180" s="15" t="s">
        <v>1860</v>
      </c>
    </row>
    <row r="182" spans="1:4">
      <c r="A182" s="32">
        <v>43379</v>
      </c>
      <c r="B182" s="120" t="s">
        <v>1798</v>
      </c>
      <c r="C182" s="15" t="s">
        <v>1861</v>
      </c>
      <c r="D182" s="15" t="s">
        <v>1862</v>
      </c>
    </row>
    <row r="183" spans="1:4">
      <c r="B183" s="120" t="s">
        <v>1821</v>
      </c>
      <c r="C183" s="15">
        <v>859.64</v>
      </c>
      <c r="D183" s="15" t="s">
        <v>1863</v>
      </c>
    </row>
    <row r="184" spans="1:4">
      <c r="B184" s="120" t="s">
        <v>1836</v>
      </c>
      <c r="C184" s="15">
        <v>780.5</v>
      </c>
      <c r="D184" s="15" t="s">
        <v>1864</v>
      </c>
    </row>
    <row r="185" spans="1:4">
      <c r="B185" s="120" t="s">
        <v>788</v>
      </c>
      <c r="C185" s="15">
        <v>507.36</v>
      </c>
      <c r="D185" s="15" t="s">
        <v>1865</v>
      </c>
    </row>
    <row r="186" spans="1:4">
      <c r="B186" s="120" t="s">
        <v>1850</v>
      </c>
      <c r="C186" s="15">
        <v>497.82</v>
      </c>
      <c r="D186" s="15" t="s">
        <v>1866</v>
      </c>
    </row>
    <row r="187" spans="1:4">
      <c r="B187" s="120" t="s">
        <v>1806</v>
      </c>
      <c r="C187" s="15">
        <v>464.13</v>
      </c>
      <c r="D187" s="15" t="s">
        <v>1867</v>
      </c>
    </row>
    <row r="189" spans="1:4">
      <c r="A189" s="32">
        <v>43372</v>
      </c>
      <c r="B189" s="120" t="s">
        <v>1798</v>
      </c>
      <c r="C189" s="15" t="s">
        <v>1868</v>
      </c>
      <c r="D189" s="15" t="s">
        <v>1869</v>
      </c>
    </row>
    <row r="190" spans="1:4">
      <c r="B190" s="120" t="s">
        <v>1821</v>
      </c>
      <c r="C190" s="15" t="s">
        <v>1870</v>
      </c>
      <c r="D190" s="15" t="s">
        <v>1871</v>
      </c>
    </row>
    <row r="191" spans="1:4">
      <c r="B191" s="120" t="s">
        <v>1836</v>
      </c>
      <c r="C191" s="15">
        <v>947.27</v>
      </c>
      <c r="D191" s="15" t="s">
        <v>1872</v>
      </c>
    </row>
    <row r="192" spans="1:4">
      <c r="B192" s="120" t="s">
        <v>1850</v>
      </c>
      <c r="C192" s="15">
        <v>488.24</v>
      </c>
      <c r="D192" s="15" t="s">
        <v>1873</v>
      </c>
    </row>
    <row r="193" spans="2:4">
      <c r="B193" s="120" t="s">
        <v>1806</v>
      </c>
      <c r="C193" s="15">
        <v>477.61</v>
      </c>
      <c r="D193" s="15" t="s">
        <v>1874</v>
      </c>
    </row>
    <row r="194" spans="2:4">
      <c r="B194" s="120" t="s">
        <v>736</v>
      </c>
      <c r="C194" s="15">
        <v>422.74</v>
      </c>
      <c r="D194" s="15" t="s">
        <v>1875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6"/>
  <dimension ref="A1:O74"/>
  <sheetViews>
    <sheetView tabSelected="1" workbookViewId="0">
      <selection activeCell="G16" sqref="G16"/>
    </sheetView>
  </sheetViews>
  <sheetFormatPr baseColWidth="10" defaultRowHeight="15"/>
  <cols>
    <col min="2" max="2" width="21.140625" customWidth="1"/>
    <col min="3" max="3" width="12" style="133" customWidth="1"/>
    <col min="4" max="4" width="27.5703125" customWidth="1"/>
    <col min="5" max="5" width="17.7109375" style="9" customWidth="1"/>
    <col min="6" max="6" width="28" style="9" customWidth="1"/>
    <col min="7" max="7" width="13.5703125" style="9" customWidth="1"/>
    <col min="8" max="8" width="25.28515625" style="9" customWidth="1"/>
  </cols>
  <sheetData>
    <row r="1" spans="1:15" s="22" customFormat="1" ht="23.1" customHeight="1" thickBot="1">
      <c r="C1" s="128"/>
      <c r="E1" s="23"/>
    </row>
    <row r="2" spans="1:15" s="22" customFormat="1" ht="23.1" customHeight="1">
      <c r="B2" s="217" t="s">
        <v>442</v>
      </c>
      <c r="C2" s="218"/>
      <c r="D2" s="219"/>
      <c r="E2" s="79"/>
      <c r="F2" s="34"/>
      <c r="G2" s="43"/>
      <c r="H2" s="224" t="s">
        <v>437</v>
      </c>
      <c r="I2" s="35"/>
      <c r="J2" s="35"/>
      <c r="K2" s="35"/>
      <c r="L2" s="35"/>
      <c r="M2" s="35"/>
      <c r="N2" s="35"/>
      <c r="O2" s="36"/>
    </row>
    <row r="3" spans="1:15" s="22" customFormat="1" ht="23.1" customHeight="1">
      <c r="B3" s="220"/>
      <c r="C3" s="221"/>
      <c r="D3" s="221"/>
      <c r="E3" s="85" t="s">
        <v>438</v>
      </c>
      <c r="F3" s="37"/>
      <c r="G3" s="26"/>
      <c r="H3" s="225"/>
      <c r="I3" s="26" t="s">
        <v>441</v>
      </c>
      <c r="J3" s="26"/>
      <c r="K3" s="26"/>
      <c r="L3" s="26"/>
      <c r="M3" s="26"/>
      <c r="N3" s="26"/>
      <c r="O3" s="38"/>
    </row>
    <row r="4" spans="1:15" s="22" customFormat="1" ht="23.1" customHeight="1">
      <c r="B4" s="220"/>
      <c r="C4" s="221"/>
      <c r="D4" s="221"/>
      <c r="E4" s="85" t="s">
        <v>2616</v>
      </c>
      <c r="F4" s="26"/>
      <c r="G4" s="37"/>
      <c r="H4" s="225"/>
      <c r="I4" s="37" t="s">
        <v>439</v>
      </c>
      <c r="J4" s="26"/>
      <c r="K4" s="26"/>
      <c r="L4" s="26"/>
      <c r="M4" s="26"/>
      <c r="N4" s="26"/>
      <c r="O4" s="38"/>
    </row>
    <row r="5" spans="1:15" s="22" customFormat="1" ht="23.1" customHeight="1">
      <c r="B5" s="220"/>
      <c r="C5" s="221"/>
      <c r="D5" s="221"/>
      <c r="E5" s="80"/>
      <c r="F5" s="26"/>
      <c r="G5" s="37"/>
      <c r="H5" s="225"/>
      <c r="I5" s="37" t="s">
        <v>440</v>
      </c>
      <c r="J5" s="26"/>
      <c r="K5" s="26"/>
      <c r="L5" s="26"/>
      <c r="M5" s="26"/>
      <c r="N5" s="26"/>
      <c r="O5" s="38"/>
    </row>
    <row r="6" spans="1:15" s="22" customFormat="1" ht="23.1" customHeight="1">
      <c r="B6" s="220"/>
      <c r="C6" s="221"/>
      <c r="D6" s="221"/>
      <c r="E6" s="85" t="s">
        <v>1985</v>
      </c>
      <c r="F6" s="125"/>
      <c r="G6" s="141">
        <v>5243</v>
      </c>
      <c r="H6" s="225"/>
      <c r="I6" s="37"/>
      <c r="J6" s="26"/>
      <c r="K6" s="26"/>
      <c r="L6" s="26"/>
      <c r="M6" s="26"/>
      <c r="N6" s="26"/>
      <c r="O6" s="38"/>
    </row>
    <row r="7" spans="1:15" s="22" customFormat="1" ht="23.1" customHeight="1">
      <c r="B7" s="220"/>
      <c r="C7" s="221"/>
      <c r="D7" s="221"/>
      <c r="E7" s="138" t="s">
        <v>1984</v>
      </c>
      <c r="F7" s="139"/>
      <c r="G7" s="140">
        <v>5350.53</v>
      </c>
      <c r="H7" s="225"/>
      <c r="I7" s="37" t="s">
        <v>3281</v>
      </c>
      <c r="J7" s="26"/>
      <c r="K7" s="26"/>
      <c r="L7" s="26"/>
      <c r="M7" s="26"/>
      <c r="N7" s="26"/>
      <c r="O7" s="38"/>
    </row>
    <row r="8" spans="1:15" s="22" customFormat="1" ht="23.1" customHeight="1" thickBot="1">
      <c r="B8" s="222"/>
      <c r="C8" s="223"/>
      <c r="D8" s="223"/>
      <c r="E8" s="136"/>
      <c r="F8" s="39"/>
      <c r="G8" s="137"/>
      <c r="H8" s="226"/>
      <c r="I8" s="40"/>
      <c r="J8" s="41"/>
      <c r="K8" s="41"/>
      <c r="L8" s="41"/>
      <c r="M8" s="41"/>
      <c r="N8" s="41"/>
      <c r="O8" s="42"/>
    </row>
    <row r="9" spans="1:15" ht="18.75">
      <c r="A9" s="3"/>
      <c r="B9" s="6"/>
      <c r="C9" s="129"/>
      <c r="D9" s="6"/>
      <c r="I9" s="3"/>
    </row>
    <row r="10" spans="1:15" s="2" customFormat="1" ht="21">
      <c r="B10" s="44"/>
      <c r="C10" s="130"/>
      <c r="D10" s="44"/>
      <c r="E10" s="81"/>
      <c r="F10" s="76"/>
      <c r="G10" s="12"/>
      <c r="H10" s="12"/>
      <c r="I10" s="12"/>
      <c r="J10" s="3"/>
    </row>
    <row r="11" spans="1:15">
      <c r="B11" s="45" t="s">
        <v>335</v>
      </c>
      <c r="C11" s="131"/>
      <c r="D11" s="45"/>
      <c r="E11" s="82"/>
      <c r="F11" s="75">
        <f>(G7/G6)-1</f>
        <v>2.0509250429143533E-2</v>
      </c>
      <c r="H11" s="119"/>
      <c r="I11" s="9"/>
    </row>
    <row r="12" spans="1:15" ht="15.75">
      <c r="B12" s="45" t="s">
        <v>1665</v>
      </c>
      <c r="C12" s="131"/>
      <c r="D12" s="45"/>
      <c r="E12" s="83"/>
      <c r="F12" s="88">
        <f>(F16-F74)/100000</f>
        <v>0.11265</v>
      </c>
      <c r="I12" s="9"/>
      <c r="J12" s="2"/>
    </row>
    <row r="13" spans="1:15" s="7" customFormat="1" ht="26.25">
      <c r="B13" s="46" t="s">
        <v>336</v>
      </c>
      <c r="C13" s="132"/>
      <c r="D13" s="46"/>
      <c r="E13" s="84"/>
      <c r="F13" s="196">
        <f>(F12-F11)</f>
        <v>9.2140749570856467E-2</v>
      </c>
      <c r="G13" s="172"/>
      <c r="H13" s="17"/>
      <c r="I13" s="17"/>
      <c r="J13"/>
    </row>
    <row r="14" spans="1:15">
      <c r="F14"/>
      <c r="I14" s="9"/>
      <c r="M14" s="8"/>
    </row>
    <row r="15" spans="1:15">
      <c r="F15" s="15" t="s">
        <v>339</v>
      </c>
      <c r="L15" s="8"/>
    </row>
    <row r="16" spans="1:15" ht="35.25" customHeight="1">
      <c r="F16" s="195">
        <f>SUM(F17:F74)+K17</f>
        <v>111265</v>
      </c>
      <c r="G16" s="172"/>
      <c r="L16" s="8"/>
    </row>
    <row r="17" spans="2:13" ht="21">
      <c r="B17" s="61">
        <v>43546</v>
      </c>
      <c r="C17" s="134">
        <v>230</v>
      </c>
      <c r="D17" s="14" t="s">
        <v>3502</v>
      </c>
      <c r="E17" s="15">
        <v>160</v>
      </c>
      <c r="F17" s="171">
        <v>368</v>
      </c>
      <c r="G17" s="170"/>
      <c r="H17" s="96" t="s">
        <v>3500</v>
      </c>
      <c r="I17" s="15"/>
      <c r="J17" s="14"/>
      <c r="K17" s="14">
        <f>SUM(K21:K28)</f>
        <v>2180</v>
      </c>
      <c r="M17" s="8"/>
    </row>
    <row r="18" spans="2:13" ht="21">
      <c r="B18" s="61"/>
      <c r="C18" s="134">
        <v>156</v>
      </c>
      <c r="D18" s="14" t="s">
        <v>1189</v>
      </c>
      <c r="E18" s="15">
        <v>239.8</v>
      </c>
      <c r="F18" s="171">
        <v>1107</v>
      </c>
      <c r="G18" s="170"/>
      <c r="H18" s="96"/>
      <c r="I18" s="15"/>
      <c r="J18" s="14"/>
      <c r="K18" s="14"/>
      <c r="M18" s="8"/>
    </row>
    <row r="19" spans="2:13" ht="21">
      <c r="B19" s="61"/>
      <c r="C19" s="134">
        <v>1394</v>
      </c>
      <c r="D19" s="14" t="s">
        <v>925</v>
      </c>
      <c r="E19" s="15">
        <v>25.83</v>
      </c>
      <c r="F19" s="171">
        <v>752</v>
      </c>
      <c r="G19" s="170"/>
      <c r="H19" s="96"/>
      <c r="I19" s="15"/>
      <c r="J19" s="14"/>
      <c r="K19" s="14"/>
      <c r="M19" s="8"/>
    </row>
    <row r="20" spans="2:13" ht="21">
      <c r="B20" s="61">
        <v>43542</v>
      </c>
      <c r="C20" s="134">
        <v>230</v>
      </c>
      <c r="D20" s="14" t="s">
        <v>3394</v>
      </c>
      <c r="E20" s="15">
        <v>158.4</v>
      </c>
      <c r="F20" s="171"/>
      <c r="G20" s="170"/>
      <c r="H20" s="96"/>
      <c r="I20" s="15"/>
      <c r="J20" s="14"/>
      <c r="K20" s="14"/>
      <c r="M20" s="8"/>
    </row>
    <row r="21" spans="2:13" ht="21">
      <c r="B21" s="61"/>
      <c r="C21" s="134">
        <v>156</v>
      </c>
      <c r="D21" s="14" t="s">
        <v>3395</v>
      </c>
      <c r="E21" s="15">
        <v>232.7</v>
      </c>
      <c r="F21" s="171"/>
      <c r="G21" s="170"/>
      <c r="H21" s="96"/>
      <c r="I21" s="15"/>
      <c r="J21" s="14"/>
      <c r="K21" s="14"/>
      <c r="M21" s="8"/>
    </row>
    <row r="22" spans="2:13" ht="21">
      <c r="B22" s="61"/>
      <c r="C22" s="134">
        <v>2153</v>
      </c>
      <c r="D22" s="14" t="s">
        <v>3392</v>
      </c>
      <c r="E22" s="15">
        <v>16.914999999999999</v>
      </c>
      <c r="F22" s="171">
        <v>753</v>
      </c>
      <c r="G22" s="170"/>
      <c r="H22" s="96"/>
      <c r="I22" s="15"/>
      <c r="J22" s="14"/>
      <c r="K22" s="14"/>
      <c r="M22" s="8"/>
    </row>
    <row r="23" spans="2:13" ht="21">
      <c r="B23" s="61"/>
      <c r="C23" s="134">
        <v>346</v>
      </c>
      <c r="D23" s="14" t="s">
        <v>3393</v>
      </c>
      <c r="E23" s="15">
        <v>119.2</v>
      </c>
      <c r="F23" s="171">
        <v>2422</v>
      </c>
      <c r="G23" s="170"/>
      <c r="H23" s="96"/>
      <c r="I23" s="15"/>
      <c r="J23" s="14"/>
      <c r="K23" s="14"/>
      <c r="M23" s="8"/>
    </row>
    <row r="24" spans="2:13" ht="21">
      <c r="B24" s="61">
        <v>43533</v>
      </c>
      <c r="C24" s="134">
        <v>2153</v>
      </c>
      <c r="D24" s="14" t="s">
        <v>385</v>
      </c>
      <c r="E24" s="15">
        <v>17.114999999999998</v>
      </c>
      <c r="F24" s="171"/>
      <c r="G24" s="170"/>
      <c r="H24" s="96">
        <v>43496</v>
      </c>
      <c r="I24" s="15" t="s">
        <v>383</v>
      </c>
      <c r="J24" s="14">
        <v>2.75</v>
      </c>
      <c r="K24" s="14">
        <v>987</v>
      </c>
      <c r="M24" s="8"/>
    </row>
    <row r="25" spans="2:13" ht="21">
      <c r="B25" s="61"/>
      <c r="C25" s="134">
        <v>346</v>
      </c>
      <c r="D25" s="14" t="s">
        <v>373</v>
      </c>
      <c r="E25" s="15">
        <v>119.55</v>
      </c>
      <c r="F25" s="171"/>
      <c r="G25" s="170"/>
      <c r="H25" s="96">
        <v>43208</v>
      </c>
      <c r="I25" s="15" t="s">
        <v>193</v>
      </c>
      <c r="J25" s="14">
        <v>1.35</v>
      </c>
      <c r="K25" s="14">
        <v>476</v>
      </c>
      <c r="M25" s="8"/>
    </row>
    <row r="26" spans="2:13" ht="21">
      <c r="B26" s="13"/>
      <c r="C26" s="134">
        <v>1394</v>
      </c>
      <c r="D26" s="14" t="s">
        <v>925</v>
      </c>
      <c r="E26" s="15">
        <v>25.57</v>
      </c>
      <c r="F26" s="171"/>
      <c r="G26" s="170"/>
      <c r="H26" s="151">
        <v>43115</v>
      </c>
      <c r="I26" s="15" t="s">
        <v>1367</v>
      </c>
      <c r="J26" s="14">
        <v>2</v>
      </c>
      <c r="K26" s="97">
        <v>220</v>
      </c>
      <c r="M26" s="8"/>
    </row>
    <row r="27" spans="2:13" ht="21">
      <c r="B27" s="61">
        <v>43528</v>
      </c>
      <c r="C27" s="134">
        <v>2534</v>
      </c>
      <c r="D27" s="14" t="s">
        <v>3279</v>
      </c>
      <c r="E27" s="15">
        <v>13.19</v>
      </c>
      <c r="F27" s="171">
        <v>-2052</v>
      </c>
      <c r="G27" s="170"/>
      <c r="H27" s="96">
        <v>42912</v>
      </c>
      <c r="I27" s="98" t="s">
        <v>1366</v>
      </c>
      <c r="J27" s="14">
        <v>0.05</v>
      </c>
      <c r="K27" s="14">
        <v>81</v>
      </c>
      <c r="M27" s="8"/>
    </row>
    <row r="28" spans="2:13" ht="21">
      <c r="B28" s="13"/>
      <c r="C28" s="134">
        <v>1394</v>
      </c>
      <c r="D28" s="14" t="s">
        <v>3280</v>
      </c>
      <c r="E28" s="15">
        <v>25.29</v>
      </c>
      <c r="F28" s="171"/>
      <c r="G28" s="170"/>
      <c r="H28" s="96">
        <v>42881</v>
      </c>
      <c r="I28" s="98" t="s">
        <v>2058</v>
      </c>
      <c r="J28" s="14">
        <v>1.6</v>
      </c>
      <c r="K28" s="14">
        <v>416</v>
      </c>
      <c r="M28" s="8"/>
    </row>
    <row r="29" spans="2:13" ht="21">
      <c r="B29" s="61">
        <v>43497</v>
      </c>
      <c r="C29" s="134">
        <v>379</v>
      </c>
      <c r="D29" s="14" t="s">
        <v>3277</v>
      </c>
      <c r="E29" s="15">
        <v>91.54</v>
      </c>
      <c r="F29" s="171">
        <v>1470</v>
      </c>
      <c r="G29" s="170"/>
      <c r="H29" s="89"/>
      <c r="I29" s="89"/>
      <c r="J29" s="89"/>
      <c r="M29" s="8"/>
    </row>
    <row r="30" spans="2:13" ht="21">
      <c r="B30" s="61"/>
      <c r="C30" s="134">
        <v>2534</v>
      </c>
      <c r="D30" s="14" t="s">
        <v>3278</v>
      </c>
      <c r="E30" s="15">
        <v>14</v>
      </c>
      <c r="F30" s="171"/>
      <c r="G30" s="170"/>
      <c r="M30" s="8"/>
    </row>
    <row r="31" spans="2:13" ht="21">
      <c r="B31" s="153">
        <v>43484</v>
      </c>
      <c r="C31" s="134">
        <v>454</v>
      </c>
      <c r="D31" s="14" t="s">
        <v>2459</v>
      </c>
      <c r="E31" s="15">
        <v>72.760000000000005</v>
      </c>
      <c r="F31" s="171">
        <v>-1339</v>
      </c>
      <c r="G31" s="170"/>
      <c r="H31" s="33"/>
      <c r="I31" s="146"/>
      <c r="J31" s="146"/>
      <c r="M31" s="8"/>
    </row>
    <row r="32" spans="2:13" ht="21">
      <c r="B32" s="13"/>
      <c r="C32" s="134">
        <v>2153</v>
      </c>
      <c r="D32" s="14" t="s">
        <v>2460</v>
      </c>
      <c r="E32" s="15">
        <v>16.565000000000001</v>
      </c>
      <c r="F32" s="171"/>
      <c r="G32" s="170"/>
      <c r="H32" s="33"/>
      <c r="I32" s="146"/>
      <c r="J32" s="146"/>
      <c r="M32" s="8"/>
    </row>
    <row r="33" spans="2:12" ht="15.75">
      <c r="B33" s="61">
        <v>43455</v>
      </c>
      <c r="C33" s="134">
        <v>346</v>
      </c>
      <c r="D33" s="14" t="s">
        <v>1981</v>
      </c>
      <c r="E33" s="15">
        <v>102.65</v>
      </c>
      <c r="F33" s="171"/>
      <c r="G33" s="144"/>
      <c r="H33" s="33"/>
      <c r="I33" s="146"/>
      <c r="J33" s="149"/>
      <c r="L33" s="8"/>
    </row>
    <row r="34" spans="2:12" ht="15.75">
      <c r="B34" s="13"/>
      <c r="C34" s="134">
        <v>454</v>
      </c>
      <c r="D34" s="14" t="s">
        <v>1982</v>
      </c>
      <c r="E34" s="15">
        <v>75.680000000000007</v>
      </c>
      <c r="F34" s="171"/>
      <c r="H34" s="150"/>
      <c r="I34" s="146"/>
      <c r="J34" s="146"/>
      <c r="L34" s="8"/>
    </row>
    <row r="35" spans="2:12" ht="15.75">
      <c r="B35" s="13"/>
      <c r="C35" s="134">
        <v>379</v>
      </c>
      <c r="D35" s="14" t="s">
        <v>1983</v>
      </c>
      <c r="E35" s="15">
        <v>88.74</v>
      </c>
      <c r="F35" s="171"/>
      <c r="G35" s="145"/>
      <c r="H35" s="150"/>
      <c r="I35" s="146"/>
      <c r="J35" s="146"/>
      <c r="L35" s="8"/>
    </row>
    <row r="36" spans="2:12" ht="15.75">
      <c r="B36" s="61">
        <v>43399</v>
      </c>
      <c r="C36" s="134"/>
      <c r="D36" s="14" t="s">
        <v>1161</v>
      </c>
      <c r="E36" s="15">
        <v>50.63</v>
      </c>
      <c r="F36" s="171">
        <v>-2853</v>
      </c>
      <c r="G36" s="33"/>
      <c r="L36" s="8"/>
    </row>
    <row r="37" spans="2:12" ht="15.75">
      <c r="B37" s="13"/>
      <c r="C37" s="134"/>
      <c r="D37" s="14" t="s">
        <v>1165</v>
      </c>
      <c r="E37" s="15">
        <v>87.66</v>
      </c>
      <c r="F37" s="171"/>
      <c r="G37" s="148"/>
      <c r="H37" s="10"/>
      <c r="L37" s="8"/>
    </row>
    <row r="38" spans="2:12" ht="15.75">
      <c r="B38" s="61">
        <v>43383</v>
      </c>
      <c r="C38" s="134"/>
      <c r="D38" s="14" t="s">
        <v>1006</v>
      </c>
      <c r="E38" s="15">
        <v>55.21</v>
      </c>
      <c r="F38" s="171"/>
      <c r="G38" s="147"/>
      <c r="L38" s="8"/>
    </row>
    <row r="39" spans="2:12" ht="15.75">
      <c r="B39" s="13"/>
      <c r="C39" s="134"/>
      <c r="D39" s="14" t="s">
        <v>1005</v>
      </c>
      <c r="E39" s="15">
        <v>21.68</v>
      </c>
      <c r="F39" s="171">
        <v>1491</v>
      </c>
      <c r="G39" s="147"/>
      <c r="L39" s="8"/>
    </row>
    <row r="40" spans="2:12" ht="18" customHeight="1">
      <c r="B40" s="13"/>
      <c r="C40" s="134"/>
      <c r="D40" s="14" t="s">
        <v>1007</v>
      </c>
      <c r="E40" s="15">
        <v>75.709999999999994</v>
      </c>
      <c r="F40" s="171"/>
      <c r="L40" s="8"/>
    </row>
    <row r="41" spans="2:12" ht="18" customHeight="1">
      <c r="B41" s="61"/>
      <c r="C41" s="134"/>
      <c r="D41" s="14" t="s">
        <v>1004</v>
      </c>
      <c r="E41" s="15">
        <v>420.26</v>
      </c>
      <c r="F41" s="171">
        <v>12942</v>
      </c>
      <c r="G41" s="10"/>
      <c r="L41" s="8"/>
    </row>
    <row r="42" spans="2:12" ht="18" customHeight="1">
      <c r="B42" s="61">
        <v>43379</v>
      </c>
      <c r="C42" s="134"/>
      <c r="D42" s="14" t="s">
        <v>349</v>
      </c>
      <c r="E42" s="15">
        <v>429.1</v>
      </c>
      <c r="F42" s="93"/>
      <c r="L42" s="8"/>
    </row>
    <row r="43" spans="2:12">
      <c r="B43" s="13"/>
      <c r="C43" s="134"/>
      <c r="D43" s="14" t="s">
        <v>350</v>
      </c>
      <c r="E43" s="15">
        <v>21.91</v>
      </c>
      <c r="F43" s="93"/>
      <c r="L43" s="8"/>
    </row>
    <row r="44" spans="2:12">
      <c r="B44" s="13"/>
      <c r="C44" s="134"/>
      <c r="D44" s="14" t="s">
        <v>497</v>
      </c>
      <c r="E44" s="15">
        <v>116.3</v>
      </c>
      <c r="F44" s="93"/>
      <c r="L44" s="8"/>
    </row>
    <row r="45" spans="2:12">
      <c r="B45" s="61">
        <v>43346</v>
      </c>
      <c r="C45" s="134"/>
      <c r="D45" s="14" t="s">
        <v>496</v>
      </c>
      <c r="E45" s="15">
        <v>106.04</v>
      </c>
      <c r="F45" s="93">
        <v>4016</v>
      </c>
      <c r="L45" s="8"/>
    </row>
    <row r="46" spans="2:12">
      <c r="B46" s="13"/>
      <c r="C46" s="134"/>
      <c r="D46" s="14" t="s">
        <v>498</v>
      </c>
      <c r="E46" s="15">
        <v>112.2</v>
      </c>
      <c r="F46" s="94"/>
      <c r="L46" s="8"/>
    </row>
    <row r="47" spans="2:12">
      <c r="B47" s="16">
        <v>43290</v>
      </c>
      <c r="C47" s="135"/>
      <c r="D47" s="14" t="s">
        <v>347</v>
      </c>
      <c r="E47" s="15">
        <v>20.75</v>
      </c>
      <c r="F47" s="95"/>
      <c r="L47" s="8"/>
    </row>
    <row r="48" spans="2:12">
      <c r="B48" s="16"/>
      <c r="C48" s="135"/>
      <c r="D48" s="14" t="s">
        <v>346</v>
      </c>
      <c r="E48" s="15">
        <v>113.8</v>
      </c>
      <c r="F48" s="95">
        <v>-247</v>
      </c>
      <c r="L48" s="8"/>
    </row>
    <row r="49" spans="2:12">
      <c r="B49" s="16">
        <v>43280</v>
      </c>
      <c r="C49" s="135"/>
      <c r="D49" s="14" t="s">
        <v>348</v>
      </c>
      <c r="E49" s="15">
        <v>114.65</v>
      </c>
      <c r="F49" s="95"/>
      <c r="L49" s="8"/>
    </row>
    <row r="50" spans="2:12">
      <c r="B50" s="16"/>
      <c r="C50" s="135"/>
      <c r="D50" s="14" t="s">
        <v>323</v>
      </c>
      <c r="E50" s="15">
        <v>283.5</v>
      </c>
      <c r="F50" s="95">
        <v>-2024</v>
      </c>
      <c r="L50" s="8"/>
    </row>
    <row r="51" spans="2:12">
      <c r="B51" s="16">
        <v>43252</v>
      </c>
      <c r="C51" s="135"/>
      <c r="D51" s="14" t="s">
        <v>338</v>
      </c>
      <c r="E51" s="15">
        <v>301.89999999999998</v>
      </c>
      <c r="F51" s="95"/>
      <c r="L51" s="8"/>
    </row>
    <row r="52" spans="2:12">
      <c r="B52" s="14"/>
      <c r="C52" s="135"/>
      <c r="D52" s="14" t="s">
        <v>337</v>
      </c>
      <c r="E52" s="15">
        <v>83.63</v>
      </c>
      <c r="F52" s="95">
        <v>-1931</v>
      </c>
      <c r="L52" s="8"/>
    </row>
    <row r="53" spans="2:12">
      <c r="B53" s="16">
        <v>43232</v>
      </c>
      <c r="C53" s="135"/>
      <c r="D53" s="14" t="s">
        <v>192</v>
      </c>
      <c r="E53" s="15">
        <v>466.7</v>
      </c>
      <c r="F53" s="95"/>
    </row>
    <row r="54" spans="2:12">
      <c r="B54" s="14"/>
      <c r="C54" s="135"/>
      <c r="D54" s="14" t="s">
        <v>193</v>
      </c>
      <c r="E54" s="15">
        <v>96.25</v>
      </c>
      <c r="F54" s="95"/>
    </row>
    <row r="55" spans="2:12">
      <c r="B55" s="14"/>
      <c r="C55" s="135"/>
      <c r="D55" s="14" t="s">
        <v>270</v>
      </c>
      <c r="E55" s="15">
        <v>88.78</v>
      </c>
      <c r="F55" s="95"/>
    </row>
    <row r="56" spans="2:12">
      <c r="B56" s="16">
        <v>43197</v>
      </c>
      <c r="C56" s="135"/>
      <c r="D56" s="14" t="s">
        <v>331</v>
      </c>
      <c r="E56" s="15">
        <v>17.395</v>
      </c>
      <c r="F56" s="95">
        <v>-5019</v>
      </c>
    </row>
    <row r="57" spans="2:12">
      <c r="B57" s="14"/>
      <c r="C57" s="135"/>
      <c r="D57" s="14" t="s">
        <v>332</v>
      </c>
      <c r="E57" s="15">
        <v>94.4</v>
      </c>
      <c r="F57" s="95"/>
    </row>
    <row r="58" spans="2:12">
      <c r="B58" s="16">
        <v>43183</v>
      </c>
      <c r="C58" s="135"/>
      <c r="D58" s="14" t="s">
        <v>333</v>
      </c>
      <c r="E58" s="15">
        <v>25.254999999999999</v>
      </c>
      <c r="F58" s="95">
        <v>948</v>
      </c>
    </row>
    <row r="59" spans="2:12">
      <c r="B59" s="14"/>
      <c r="C59" s="135"/>
      <c r="D59" s="14" t="s">
        <v>334</v>
      </c>
      <c r="E59" s="15">
        <v>92.66</v>
      </c>
      <c r="F59" s="95"/>
    </row>
    <row r="60" spans="2:12">
      <c r="B60" s="16">
        <v>43065</v>
      </c>
      <c r="C60" s="135"/>
      <c r="D60" s="14" t="s">
        <v>329</v>
      </c>
      <c r="E60" s="15">
        <v>21.02</v>
      </c>
      <c r="F60" s="95">
        <v>2001</v>
      </c>
    </row>
    <row r="61" spans="2:12">
      <c r="B61" s="14"/>
      <c r="C61" s="135"/>
      <c r="D61" s="14" t="s">
        <v>330</v>
      </c>
      <c r="E61" s="15">
        <v>24.594999999999999</v>
      </c>
      <c r="F61" s="95"/>
    </row>
    <row r="62" spans="2:12">
      <c r="B62" s="16">
        <v>43052</v>
      </c>
      <c r="C62" s="135"/>
      <c r="D62" s="14" t="s">
        <v>327</v>
      </c>
      <c r="E62" s="15">
        <v>14.24</v>
      </c>
      <c r="F62" s="95">
        <v>-953</v>
      </c>
    </row>
    <row r="63" spans="2:12">
      <c r="B63" s="14"/>
      <c r="C63" s="135"/>
      <c r="D63" s="14" t="s">
        <v>328</v>
      </c>
      <c r="E63" s="15">
        <v>20.48</v>
      </c>
      <c r="F63" s="95"/>
    </row>
    <row r="64" spans="2:12">
      <c r="B64" s="16">
        <v>42996</v>
      </c>
      <c r="C64" s="135"/>
      <c r="D64" s="14" t="s">
        <v>325</v>
      </c>
      <c r="E64" s="15">
        <v>129.44999999999999</v>
      </c>
      <c r="F64" s="95">
        <v>300</v>
      </c>
    </row>
    <row r="65" spans="2:6">
      <c r="B65" s="14"/>
      <c r="C65" s="135"/>
      <c r="D65" s="14" t="s">
        <v>326</v>
      </c>
      <c r="E65" s="15">
        <v>19.829999999999998</v>
      </c>
      <c r="F65" s="95"/>
    </row>
    <row r="66" spans="2:6">
      <c r="B66" s="16">
        <v>42931</v>
      </c>
      <c r="C66" s="135"/>
      <c r="D66" s="14" t="s">
        <v>323</v>
      </c>
      <c r="E66" s="15">
        <v>220</v>
      </c>
      <c r="F66" s="95">
        <v>-1873</v>
      </c>
    </row>
    <row r="67" spans="2:6">
      <c r="B67" s="14"/>
      <c r="C67" s="135"/>
      <c r="D67" s="14" t="s">
        <v>324</v>
      </c>
      <c r="E67" s="15">
        <v>14.685</v>
      </c>
      <c r="F67" s="95"/>
    </row>
    <row r="68" spans="2:6">
      <c r="B68" s="16">
        <v>42924</v>
      </c>
      <c r="C68" s="135"/>
      <c r="D68" s="14" t="s">
        <v>322</v>
      </c>
      <c r="E68" s="15">
        <v>6.19</v>
      </c>
      <c r="F68" s="95">
        <v>-1194</v>
      </c>
    </row>
    <row r="69" spans="2:6">
      <c r="B69" s="14"/>
      <c r="C69" s="135"/>
      <c r="D69" s="14" t="s">
        <v>319</v>
      </c>
      <c r="E69" s="15">
        <v>128.25</v>
      </c>
      <c r="F69" s="95"/>
    </row>
    <row r="70" spans="2:6">
      <c r="B70" s="16">
        <v>42905</v>
      </c>
      <c r="C70" s="135"/>
      <c r="D70" s="14" t="s">
        <v>320</v>
      </c>
      <c r="E70" s="15">
        <v>302.60000000000002</v>
      </c>
      <c r="F70" s="95"/>
    </row>
    <row r="71" spans="2:6">
      <c r="B71" s="14"/>
      <c r="C71" s="135"/>
      <c r="D71" s="14" t="s">
        <v>321</v>
      </c>
      <c r="E71" s="15">
        <v>6.42</v>
      </c>
      <c r="F71" s="95"/>
    </row>
    <row r="72" spans="2:6">
      <c r="B72" s="14"/>
      <c r="C72" s="135"/>
      <c r="D72" s="14" t="s">
        <v>318</v>
      </c>
      <c r="E72" s="15">
        <v>232.75</v>
      </c>
      <c r="F72" s="95"/>
    </row>
    <row r="73" spans="2:6">
      <c r="B73" s="14"/>
      <c r="C73" s="135"/>
      <c r="D73" s="14"/>
      <c r="E73" s="15"/>
      <c r="F73" s="95"/>
    </row>
    <row r="74" spans="2:6">
      <c r="B74" s="16">
        <v>42905</v>
      </c>
      <c r="C74" s="135"/>
      <c r="D74" s="14" t="s">
        <v>17</v>
      </c>
      <c r="E74" s="15">
        <v>5243</v>
      </c>
      <c r="F74" s="95">
        <v>100000</v>
      </c>
    </row>
  </sheetData>
  <mergeCells count="2">
    <mergeCell ref="B2:D8"/>
    <mergeCell ref="H2:H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0"/>
  <dimension ref="A1:DE49"/>
  <sheetViews>
    <sheetView workbookViewId="0">
      <selection activeCell="B6" sqref="B6"/>
    </sheetView>
  </sheetViews>
  <sheetFormatPr baseColWidth="10" defaultRowHeight="15"/>
  <cols>
    <col min="1" max="4" width="17.7109375" style="109" customWidth="1"/>
    <col min="5" max="5" width="10.85546875" style="109" customWidth="1"/>
    <col min="6" max="8" width="17.7109375" style="109" customWidth="1"/>
    <col min="9" max="9" width="9.7109375" style="109" customWidth="1"/>
    <col min="10" max="10" width="16.140625" style="109" customWidth="1"/>
    <col min="11" max="11" width="16" style="109" customWidth="1"/>
    <col min="12" max="12" width="16.42578125" style="109" customWidth="1"/>
    <col min="13" max="13" width="7.5703125" style="109" customWidth="1"/>
    <col min="14" max="14" width="16" style="109" customWidth="1"/>
    <col min="15" max="15" width="14" style="109" customWidth="1"/>
    <col min="16" max="16" width="12.85546875" style="108" customWidth="1"/>
    <col min="17" max="17" width="8.5703125" style="108" customWidth="1"/>
    <col min="18" max="18" width="14.7109375" style="108" customWidth="1"/>
    <col min="19" max="19" width="16.140625" style="108" customWidth="1"/>
    <col min="20" max="20" width="13.42578125" style="109" customWidth="1"/>
    <col min="21" max="21" width="15.140625" style="109" customWidth="1"/>
    <col min="22" max="16384" width="11.42578125" style="108"/>
  </cols>
  <sheetData>
    <row r="1" spans="1:109" s="100" customFormat="1" ht="23.25" customHeight="1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109" s="100" customFormat="1" ht="39.950000000000003" customHeight="1" thickBot="1">
      <c r="A2" s="99"/>
      <c r="B2" s="99"/>
      <c r="C2" s="231" t="s">
        <v>1002</v>
      </c>
      <c r="D2" s="232"/>
      <c r="E2" s="232"/>
      <c r="F2" s="232"/>
      <c r="G2" s="232"/>
      <c r="H2" s="232"/>
      <c r="I2" s="232"/>
      <c r="J2" s="233"/>
    </row>
    <row r="3" spans="1:109" s="100" customFormat="1" ht="39.950000000000003" customHeight="1" thickBot="1">
      <c r="A3" s="99"/>
      <c r="B3" s="99"/>
      <c r="C3" s="101"/>
      <c r="D3" s="101"/>
      <c r="E3" s="101" t="s">
        <v>1408</v>
      </c>
      <c r="F3" s="102"/>
      <c r="G3" s="102"/>
      <c r="H3" s="102"/>
      <c r="I3" s="102"/>
      <c r="J3" s="102"/>
    </row>
    <row r="4" spans="1:109" s="100" customFormat="1" ht="27" customHeight="1">
      <c r="A4" s="99"/>
      <c r="B4" s="99"/>
      <c r="C4" s="234" t="s">
        <v>428</v>
      </c>
      <c r="D4" s="235"/>
      <c r="E4" s="235"/>
      <c r="F4" s="235"/>
      <c r="G4" s="235"/>
      <c r="H4" s="235"/>
      <c r="I4" s="235"/>
      <c r="J4" s="235"/>
    </row>
    <row r="5" spans="1:109" s="100" customFormat="1" ht="23.1" customHeight="1">
      <c r="A5" s="99"/>
      <c r="B5" s="227">
        <v>43554</v>
      </c>
      <c r="C5" s="228"/>
      <c r="D5" s="229"/>
      <c r="E5" s="204"/>
      <c r="F5" s="227" t="s">
        <v>3501</v>
      </c>
      <c r="G5" s="228"/>
      <c r="H5" s="229"/>
      <c r="I5" s="194"/>
      <c r="J5" s="227" t="s">
        <v>3387</v>
      </c>
      <c r="K5" s="228"/>
      <c r="L5" s="229"/>
      <c r="M5" s="183"/>
      <c r="N5" s="227" t="s">
        <v>3275</v>
      </c>
      <c r="O5" s="228"/>
      <c r="P5" s="229"/>
      <c r="Q5" s="166"/>
      <c r="R5" s="227">
        <v>43528</v>
      </c>
      <c r="S5" s="228"/>
      <c r="T5" s="229"/>
      <c r="U5" s="162"/>
      <c r="V5" s="227">
        <v>43519</v>
      </c>
      <c r="W5" s="228"/>
      <c r="X5" s="229"/>
      <c r="Y5" s="161"/>
      <c r="Z5" s="227">
        <v>43512</v>
      </c>
      <c r="AA5" s="228"/>
      <c r="AB5" s="229"/>
      <c r="AC5" s="159"/>
      <c r="AD5" s="227" t="s">
        <v>2816</v>
      </c>
      <c r="AE5" s="228"/>
      <c r="AF5" s="229"/>
      <c r="AG5" s="158"/>
      <c r="AH5" s="227">
        <v>43497</v>
      </c>
      <c r="AI5" s="228"/>
      <c r="AJ5" s="229"/>
      <c r="AK5" s="157"/>
      <c r="AL5" s="227">
        <v>43490</v>
      </c>
      <c r="AM5" s="228"/>
      <c r="AN5" s="229"/>
      <c r="AO5" s="156"/>
      <c r="AP5" s="227">
        <v>43483</v>
      </c>
      <c r="AQ5" s="228"/>
      <c r="AR5" s="229"/>
      <c r="AS5" s="155"/>
      <c r="AT5" s="227">
        <v>43476</v>
      </c>
      <c r="AU5" s="228"/>
      <c r="AV5" s="229"/>
      <c r="AW5" s="154"/>
      <c r="AX5" s="227">
        <v>43469</v>
      </c>
      <c r="AY5" s="228"/>
      <c r="AZ5" s="229"/>
      <c r="BA5" s="152"/>
      <c r="BB5" s="227">
        <v>43463</v>
      </c>
      <c r="BC5" s="228"/>
      <c r="BD5" s="229"/>
      <c r="BE5" s="143"/>
      <c r="BF5" s="227">
        <v>43456</v>
      </c>
      <c r="BG5" s="228"/>
      <c r="BH5" s="229"/>
      <c r="BI5" s="142"/>
      <c r="BJ5" s="227">
        <v>43449</v>
      </c>
      <c r="BK5" s="228"/>
      <c r="BL5" s="229"/>
      <c r="BM5" s="126"/>
      <c r="BN5" s="227">
        <v>43442</v>
      </c>
      <c r="BO5" s="228"/>
      <c r="BP5" s="229"/>
      <c r="BQ5" s="112"/>
      <c r="BR5" s="227">
        <v>43434</v>
      </c>
      <c r="BS5" s="228"/>
      <c r="BT5" s="229"/>
      <c r="BU5" s="103"/>
      <c r="BV5" s="227">
        <v>43427</v>
      </c>
      <c r="BW5" s="228"/>
      <c r="BX5" s="229"/>
      <c r="BY5" s="103"/>
      <c r="BZ5" s="227">
        <v>43420</v>
      </c>
      <c r="CA5" s="228"/>
      <c r="CB5" s="229"/>
      <c r="CC5" s="103"/>
      <c r="CD5" s="227">
        <v>43413</v>
      </c>
      <c r="CE5" s="228"/>
      <c r="CF5" s="229"/>
      <c r="CG5" s="103"/>
      <c r="CH5" s="227">
        <v>43406</v>
      </c>
      <c r="CI5" s="228"/>
      <c r="CJ5" s="229"/>
      <c r="CK5" s="103"/>
      <c r="CL5" s="227">
        <v>43399</v>
      </c>
      <c r="CM5" s="228"/>
      <c r="CN5" s="229"/>
      <c r="CO5" s="103"/>
      <c r="CP5" s="227">
        <v>43392</v>
      </c>
      <c r="CQ5" s="228"/>
      <c r="CR5" s="229"/>
      <c r="CS5" s="103"/>
      <c r="CT5" s="227">
        <v>43385</v>
      </c>
      <c r="CU5" s="228"/>
      <c r="CV5" s="229"/>
      <c r="CW5" s="103"/>
      <c r="CX5" s="230" t="s">
        <v>1003</v>
      </c>
      <c r="CY5" s="228"/>
      <c r="CZ5" s="229"/>
      <c r="DA5" s="103"/>
      <c r="DB5" s="227">
        <v>43372</v>
      </c>
      <c r="DC5" s="228"/>
      <c r="DD5" s="229"/>
      <c r="DE5" s="99"/>
    </row>
    <row r="6" spans="1:109" s="100" customFormat="1" ht="23.1" customHeight="1">
      <c r="A6" s="99"/>
      <c r="B6" s="104" t="s">
        <v>721</v>
      </c>
      <c r="C6" s="105" t="s">
        <v>722</v>
      </c>
      <c r="D6" s="106" t="s">
        <v>351</v>
      </c>
      <c r="E6" s="105"/>
      <c r="F6" s="104" t="s">
        <v>721</v>
      </c>
      <c r="G6" s="105" t="s">
        <v>722</v>
      </c>
      <c r="H6" s="106" t="s">
        <v>351</v>
      </c>
      <c r="I6" s="105"/>
      <c r="J6" s="104" t="s">
        <v>721</v>
      </c>
      <c r="K6" s="105" t="s">
        <v>722</v>
      </c>
      <c r="L6" s="106" t="s">
        <v>351</v>
      </c>
      <c r="M6" s="105"/>
      <c r="N6" s="104" t="s">
        <v>721</v>
      </c>
      <c r="O6" s="105" t="s">
        <v>722</v>
      </c>
      <c r="P6" s="106" t="s">
        <v>351</v>
      </c>
      <c r="Q6" s="105"/>
      <c r="R6" s="104" t="s">
        <v>721</v>
      </c>
      <c r="S6" s="105" t="s">
        <v>722</v>
      </c>
      <c r="T6" s="106" t="s">
        <v>351</v>
      </c>
      <c r="U6" s="105"/>
      <c r="V6" s="104" t="s">
        <v>721</v>
      </c>
      <c r="W6" s="105" t="s">
        <v>722</v>
      </c>
      <c r="X6" s="106" t="s">
        <v>351</v>
      </c>
      <c r="Y6" s="105"/>
      <c r="Z6" s="104" t="s">
        <v>721</v>
      </c>
      <c r="AA6" s="105" t="s">
        <v>722</v>
      </c>
      <c r="AB6" s="106" t="s">
        <v>351</v>
      </c>
      <c r="AC6" s="105"/>
      <c r="AD6" s="104" t="s">
        <v>721</v>
      </c>
      <c r="AE6" s="105" t="s">
        <v>722</v>
      </c>
      <c r="AF6" s="106" t="s">
        <v>351</v>
      </c>
      <c r="AG6" s="105"/>
      <c r="AH6" s="104" t="s">
        <v>721</v>
      </c>
      <c r="AI6" s="105" t="s">
        <v>722</v>
      </c>
      <c r="AJ6" s="106" t="s">
        <v>351</v>
      </c>
      <c r="AK6" s="105"/>
      <c r="AL6" s="104" t="s">
        <v>721</v>
      </c>
      <c r="AM6" s="105" t="s">
        <v>722</v>
      </c>
      <c r="AN6" s="106" t="s">
        <v>351</v>
      </c>
      <c r="AO6" s="105"/>
      <c r="AP6" s="104" t="s">
        <v>721</v>
      </c>
      <c r="AQ6" s="105" t="s">
        <v>722</v>
      </c>
      <c r="AR6" s="106" t="s">
        <v>351</v>
      </c>
      <c r="AS6" s="105"/>
      <c r="AT6" s="104" t="s">
        <v>721</v>
      </c>
      <c r="AU6" s="105" t="s">
        <v>722</v>
      </c>
      <c r="AV6" s="106" t="s">
        <v>351</v>
      </c>
      <c r="AW6" s="105"/>
      <c r="AX6" s="104" t="s">
        <v>721</v>
      </c>
      <c r="AY6" s="105" t="s">
        <v>722</v>
      </c>
      <c r="AZ6" s="106" t="s">
        <v>351</v>
      </c>
      <c r="BA6" s="105"/>
      <c r="BB6" s="104" t="s">
        <v>721</v>
      </c>
      <c r="BC6" s="105" t="s">
        <v>722</v>
      </c>
      <c r="BD6" s="106" t="s">
        <v>351</v>
      </c>
      <c r="BE6" s="105"/>
      <c r="BF6" s="104" t="s">
        <v>721</v>
      </c>
      <c r="BG6" s="105" t="s">
        <v>722</v>
      </c>
      <c r="BH6" s="106" t="s">
        <v>351</v>
      </c>
      <c r="BI6" s="105"/>
      <c r="BJ6" s="104" t="s">
        <v>721</v>
      </c>
      <c r="BK6" s="105" t="s">
        <v>722</v>
      </c>
      <c r="BL6" s="106" t="s">
        <v>351</v>
      </c>
      <c r="BM6" s="105"/>
      <c r="BN6" s="104" t="s">
        <v>721</v>
      </c>
      <c r="BO6" s="105" t="s">
        <v>722</v>
      </c>
      <c r="BP6" s="106" t="s">
        <v>351</v>
      </c>
      <c r="BQ6" s="105"/>
      <c r="BR6" s="104" t="s">
        <v>721</v>
      </c>
      <c r="BS6" s="105" t="s">
        <v>722</v>
      </c>
      <c r="BT6" s="106" t="s">
        <v>351</v>
      </c>
      <c r="BU6" s="105"/>
      <c r="BV6" s="104" t="s">
        <v>721</v>
      </c>
      <c r="BW6" s="105" t="s">
        <v>722</v>
      </c>
      <c r="BX6" s="106" t="s">
        <v>351</v>
      </c>
      <c r="BY6" s="105"/>
      <c r="BZ6" s="104" t="s">
        <v>721</v>
      </c>
      <c r="CA6" s="105" t="s">
        <v>722</v>
      </c>
      <c r="CB6" s="106" t="s">
        <v>351</v>
      </c>
      <c r="CC6" s="105"/>
      <c r="CD6" s="104" t="s">
        <v>721</v>
      </c>
      <c r="CE6" s="105" t="s">
        <v>722</v>
      </c>
      <c r="CF6" s="106" t="s">
        <v>351</v>
      </c>
      <c r="CG6" s="105"/>
      <c r="CH6" s="104" t="s">
        <v>721</v>
      </c>
      <c r="CI6" s="105" t="s">
        <v>722</v>
      </c>
      <c r="CJ6" s="106" t="s">
        <v>351</v>
      </c>
      <c r="CK6" s="105"/>
      <c r="CL6" s="104" t="s">
        <v>721</v>
      </c>
      <c r="CM6" s="105" t="s">
        <v>722</v>
      </c>
      <c r="CN6" s="106" t="s">
        <v>351</v>
      </c>
      <c r="CO6" s="105"/>
      <c r="CP6" s="104" t="s">
        <v>721</v>
      </c>
      <c r="CQ6" s="105" t="s">
        <v>722</v>
      </c>
      <c r="CR6" s="106" t="s">
        <v>351</v>
      </c>
      <c r="CS6" s="105"/>
      <c r="CT6" s="104" t="s">
        <v>721</v>
      </c>
      <c r="CU6" s="105" t="s">
        <v>722</v>
      </c>
      <c r="CV6" s="106" t="s">
        <v>351</v>
      </c>
      <c r="CW6" s="105"/>
      <c r="CX6" s="104" t="s">
        <v>721</v>
      </c>
      <c r="CY6" s="105" t="s">
        <v>722</v>
      </c>
      <c r="CZ6" s="106" t="s">
        <v>351</v>
      </c>
      <c r="DA6" s="105"/>
      <c r="DB6" s="104" t="s">
        <v>721</v>
      </c>
      <c r="DC6" s="105" t="s">
        <v>722</v>
      </c>
      <c r="DD6" s="106" t="s">
        <v>351</v>
      </c>
      <c r="DE6" s="99"/>
    </row>
    <row r="7" spans="1:109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109"/>
      <c r="W7" s="109"/>
      <c r="X7" s="109"/>
      <c r="Y7" s="109"/>
      <c r="Z7" s="109"/>
    </row>
    <row r="8" spans="1:109">
      <c r="A8" s="109">
        <v>1</v>
      </c>
      <c r="B8" s="109" t="s">
        <v>665</v>
      </c>
      <c r="C8" s="109">
        <v>5.5862999999999996</v>
      </c>
      <c r="D8" s="109" t="s">
        <v>3649</v>
      </c>
      <c r="F8" s="109" t="s">
        <v>665</v>
      </c>
      <c r="G8" s="109">
        <v>6.7771999999999997</v>
      </c>
      <c r="H8" s="109" t="s">
        <v>3504</v>
      </c>
      <c r="J8" s="109" t="s">
        <v>665</v>
      </c>
      <c r="K8" s="109">
        <v>7.5373999999999999</v>
      </c>
      <c r="L8" s="109">
        <v>12.2826</v>
      </c>
      <c r="N8" s="109" t="s">
        <v>719</v>
      </c>
      <c r="O8" s="109">
        <v>7.1525999999999996</v>
      </c>
      <c r="P8" s="109">
        <v>15.348000000000001</v>
      </c>
      <c r="Q8" s="109"/>
      <c r="R8" s="109" t="s">
        <v>665</v>
      </c>
      <c r="S8" s="109">
        <v>5.8592000000000004</v>
      </c>
      <c r="T8" s="109">
        <v>12.323</v>
      </c>
      <c r="V8" s="109" t="s">
        <v>719</v>
      </c>
      <c r="W8" s="109">
        <v>12.5747</v>
      </c>
      <c r="X8" s="109" t="s">
        <v>3024</v>
      </c>
      <c r="Y8" s="109"/>
      <c r="Z8" s="109" t="s">
        <v>719</v>
      </c>
      <c r="AA8" s="109">
        <v>8.3215000000000003</v>
      </c>
      <c r="AB8" s="109" t="s">
        <v>2897</v>
      </c>
      <c r="AC8" s="109"/>
      <c r="AD8" s="109" t="s">
        <v>719</v>
      </c>
      <c r="AE8" s="109">
        <v>10.5555</v>
      </c>
      <c r="AF8" s="109">
        <v>15.7912</v>
      </c>
      <c r="AG8" s="109"/>
      <c r="AH8" s="109" t="s">
        <v>719</v>
      </c>
      <c r="AI8" s="109">
        <v>8.2809000000000008</v>
      </c>
      <c r="AJ8" s="109" t="s">
        <v>2685</v>
      </c>
      <c r="AK8" s="109"/>
      <c r="AL8" s="109" t="s">
        <v>719</v>
      </c>
      <c r="AM8" s="109">
        <v>7.7427999999999999</v>
      </c>
      <c r="AN8" s="109" t="s">
        <v>2574</v>
      </c>
      <c r="AO8" s="109"/>
      <c r="AP8" s="109" t="s">
        <v>717</v>
      </c>
      <c r="AQ8" s="109">
        <v>7.35</v>
      </c>
      <c r="AR8" s="109" t="s">
        <v>2408</v>
      </c>
      <c r="AS8" s="109"/>
      <c r="AT8" s="109" t="s">
        <v>717</v>
      </c>
      <c r="AU8" s="109">
        <v>7.57</v>
      </c>
      <c r="AV8" s="109" t="s">
        <v>2384</v>
      </c>
      <c r="AW8" s="109"/>
      <c r="AX8" s="109" t="s">
        <v>719</v>
      </c>
      <c r="AY8" s="109">
        <v>9.0643999999999991</v>
      </c>
      <c r="AZ8" s="109" t="s">
        <v>2273</v>
      </c>
      <c r="BA8" s="109"/>
      <c r="BB8" s="109" t="s">
        <v>719</v>
      </c>
      <c r="BC8" s="109">
        <v>7.0835999999999997</v>
      </c>
      <c r="BD8" s="109" t="s">
        <v>2166</v>
      </c>
      <c r="BE8" s="109"/>
      <c r="BF8" s="109" t="s">
        <v>643</v>
      </c>
      <c r="BG8" s="109">
        <v>6.4400199999999996</v>
      </c>
      <c r="BH8" s="109">
        <v>8.7819299999999991</v>
      </c>
      <c r="BI8" s="109"/>
      <c r="BJ8" s="109" t="s">
        <v>701</v>
      </c>
      <c r="BK8" s="109">
        <v>7.18208</v>
      </c>
      <c r="BL8" s="109" t="s">
        <v>1986</v>
      </c>
      <c r="BM8" s="109"/>
      <c r="BN8" s="109" t="s">
        <v>701</v>
      </c>
      <c r="BO8" s="109">
        <v>6.3841099999999997</v>
      </c>
      <c r="BP8" s="109" t="s">
        <v>1878</v>
      </c>
      <c r="BQ8" s="109"/>
      <c r="BR8" s="109" t="s">
        <v>677</v>
      </c>
      <c r="BS8" s="109">
        <v>8.1438000000000006</v>
      </c>
      <c r="BT8" s="109">
        <v>20.438199999999998</v>
      </c>
      <c r="BU8" s="109"/>
      <c r="BV8" s="109" t="s">
        <v>677</v>
      </c>
      <c r="BW8" s="109">
        <v>7.9226000000000001</v>
      </c>
      <c r="BX8" s="109">
        <v>20.388200000000001</v>
      </c>
      <c r="BY8" s="109"/>
      <c r="BZ8" s="109" t="s">
        <v>677</v>
      </c>
      <c r="CA8" s="109">
        <v>6.6510999999999996</v>
      </c>
      <c r="CB8" s="109" t="s">
        <v>1561</v>
      </c>
      <c r="CC8" s="109"/>
      <c r="CD8" s="109" t="s">
        <v>677</v>
      </c>
      <c r="CE8" s="109">
        <v>8.4402000000000008</v>
      </c>
      <c r="CF8" s="109" t="s">
        <v>1325</v>
      </c>
      <c r="CG8" s="109"/>
      <c r="CH8" s="109" t="s">
        <v>677</v>
      </c>
      <c r="CI8" s="109">
        <v>7.4382000000000001</v>
      </c>
      <c r="CJ8" s="109" t="s">
        <v>1225</v>
      </c>
      <c r="CK8" s="109"/>
      <c r="CL8" s="109" t="s">
        <v>639</v>
      </c>
      <c r="CM8" s="109">
        <v>3.1964000000000001</v>
      </c>
      <c r="CN8" s="109" t="s">
        <v>1120</v>
      </c>
      <c r="CO8" s="109"/>
      <c r="CP8" s="109" t="s">
        <v>681</v>
      </c>
      <c r="CQ8" s="109">
        <v>3.0095700000000001</v>
      </c>
      <c r="CR8" s="109">
        <v>1.83562</v>
      </c>
      <c r="CS8" s="109"/>
      <c r="CT8" s="109" t="s">
        <v>663</v>
      </c>
      <c r="CU8" s="109">
        <v>3.8836200000000001</v>
      </c>
      <c r="CV8" s="109" t="s">
        <v>961</v>
      </c>
      <c r="CW8" s="109"/>
      <c r="CX8" s="108" t="s">
        <v>663</v>
      </c>
      <c r="CY8" s="109">
        <v>4.3410099999999998</v>
      </c>
      <c r="CZ8" s="109" t="s">
        <v>789</v>
      </c>
      <c r="DA8" s="109"/>
      <c r="DB8" s="108" t="s">
        <v>637</v>
      </c>
      <c r="DC8" s="109">
        <v>6.2237</v>
      </c>
      <c r="DD8" s="109" t="s">
        <v>638</v>
      </c>
    </row>
    <row r="9" spans="1:109">
      <c r="A9" s="109">
        <f>A8+1</f>
        <v>2</v>
      </c>
      <c r="B9" s="109" t="s">
        <v>717</v>
      </c>
      <c r="C9" s="109">
        <v>3.86</v>
      </c>
      <c r="D9" s="109" t="s">
        <v>3570</v>
      </c>
      <c r="F9" s="109" t="s">
        <v>681</v>
      </c>
      <c r="G9" s="109">
        <v>6.6217300000000003</v>
      </c>
      <c r="H9" s="109" t="s">
        <v>3505</v>
      </c>
      <c r="J9" s="109" t="s">
        <v>681</v>
      </c>
      <c r="K9" s="109">
        <v>7.1252399999999998</v>
      </c>
      <c r="L9" s="109">
        <v>1.87649</v>
      </c>
      <c r="N9" s="109" t="s">
        <v>717</v>
      </c>
      <c r="O9" s="109">
        <v>6.35</v>
      </c>
      <c r="P9" s="109" t="s">
        <v>3274</v>
      </c>
      <c r="Q9" s="109"/>
      <c r="R9" s="109" t="s">
        <v>717</v>
      </c>
      <c r="S9" s="109">
        <v>4.9800000000000004</v>
      </c>
      <c r="T9" s="109" t="s">
        <v>3161</v>
      </c>
      <c r="V9" s="109" t="s">
        <v>717</v>
      </c>
      <c r="W9" s="109">
        <v>9.64</v>
      </c>
      <c r="X9" s="109" t="s">
        <v>2964</v>
      </c>
      <c r="Y9" s="109"/>
      <c r="Z9" s="109" t="s">
        <v>717</v>
      </c>
      <c r="AA9" s="109">
        <v>7.69</v>
      </c>
      <c r="AB9" s="109" t="s">
        <v>2837</v>
      </c>
      <c r="AC9" s="109"/>
      <c r="AD9" s="109" t="s">
        <v>717</v>
      </c>
      <c r="AE9" s="109">
        <v>8.07</v>
      </c>
      <c r="AF9" s="109" t="s">
        <v>2815</v>
      </c>
      <c r="AG9" s="109"/>
      <c r="AH9" s="109" t="s">
        <v>717</v>
      </c>
      <c r="AI9" s="109">
        <v>6.75</v>
      </c>
      <c r="AJ9" s="109" t="s">
        <v>2637</v>
      </c>
      <c r="AK9" s="109"/>
      <c r="AL9" s="109" t="s">
        <v>717</v>
      </c>
      <c r="AM9" s="109">
        <v>6.6</v>
      </c>
      <c r="AN9" s="109" t="s">
        <v>2520</v>
      </c>
      <c r="AO9" s="109"/>
      <c r="AP9" s="109" t="s">
        <v>719</v>
      </c>
      <c r="AQ9" s="109">
        <v>7.0224000000000002</v>
      </c>
      <c r="AR9" s="109" t="s">
        <v>2461</v>
      </c>
      <c r="AS9" s="109"/>
      <c r="AT9" s="109" t="s">
        <v>719</v>
      </c>
      <c r="AU9" s="109">
        <v>6.7282999999999999</v>
      </c>
      <c r="AV9" s="109">
        <v>15.614000000000001</v>
      </c>
      <c r="AW9" s="109"/>
      <c r="AX9" s="109" t="s">
        <v>717</v>
      </c>
      <c r="AY9" s="109">
        <v>7.39</v>
      </c>
      <c r="AZ9" s="109" t="s">
        <v>2228</v>
      </c>
      <c r="BA9" s="109"/>
      <c r="BB9" s="109" t="s">
        <v>643</v>
      </c>
      <c r="BC9" s="109">
        <v>6.8816499999999996</v>
      </c>
      <c r="BD9" s="109" t="s">
        <v>2167</v>
      </c>
      <c r="BE9" s="109"/>
      <c r="BF9" s="109" t="s">
        <v>677</v>
      </c>
      <c r="BG9" s="109">
        <v>5.5537999999999998</v>
      </c>
      <c r="BH9" s="109">
        <v>19.936599999999999</v>
      </c>
      <c r="BI9" s="109"/>
      <c r="BJ9" s="109" t="s">
        <v>691</v>
      </c>
      <c r="BK9" s="109">
        <v>6.2096999999999998</v>
      </c>
      <c r="BL9" s="109" t="s">
        <v>1987</v>
      </c>
      <c r="BM9" s="109"/>
      <c r="BN9" s="109" t="s">
        <v>677</v>
      </c>
      <c r="BO9" s="109">
        <v>6.0858999999999996</v>
      </c>
      <c r="BP9" s="109" t="s">
        <v>1879</v>
      </c>
      <c r="BQ9" s="109"/>
      <c r="BR9" s="109" t="s">
        <v>699</v>
      </c>
      <c r="BS9" s="109">
        <v>5.1954000000000002</v>
      </c>
      <c r="BT9" s="109">
        <v>23.1218</v>
      </c>
      <c r="BU9" s="109"/>
      <c r="BV9" s="109" t="s">
        <v>699</v>
      </c>
      <c r="BW9" s="109">
        <v>6.9103000000000003</v>
      </c>
      <c r="BX9" s="109">
        <v>23.101400000000002</v>
      </c>
      <c r="BY9" s="109"/>
      <c r="BZ9" s="109" t="s">
        <v>699</v>
      </c>
      <c r="CA9" s="109">
        <v>6.5907999999999998</v>
      </c>
      <c r="CB9" s="109" t="s">
        <v>1562</v>
      </c>
      <c r="CC9" s="109"/>
      <c r="CD9" s="109" t="s">
        <v>699</v>
      </c>
      <c r="CE9" s="109">
        <v>6.3211000000000004</v>
      </c>
      <c r="CF9" s="109" t="s">
        <v>1326</v>
      </c>
      <c r="CG9" s="109"/>
      <c r="CH9" s="109" t="s">
        <v>699</v>
      </c>
      <c r="CI9" s="109">
        <v>4.9695</v>
      </c>
      <c r="CJ9" s="109" t="s">
        <v>1226</v>
      </c>
      <c r="CK9" s="109"/>
      <c r="CL9" s="109" t="s">
        <v>645</v>
      </c>
      <c r="CM9" s="109">
        <v>2.6863199999999998</v>
      </c>
      <c r="CN9" s="109" t="s">
        <v>1121</v>
      </c>
      <c r="CO9" s="109"/>
      <c r="CP9" s="109" t="s">
        <v>671</v>
      </c>
      <c r="CQ9" s="109">
        <v>2.7240799999999998</v>
      </c>
      <c r="CR9" s="109">
        <v>1.6170100000000001</v>
      </c>
      <c r="CS9" s="109"/>
      <c r="CT9" s="109" t="s">
        <v>681</v>
      </c>
      <c r="CU9" s="109">
        <v>3.40618</v>
      </c>
      <c r="CV9" s="109" t="s">
        <v>962</v>
      </c>
      <c r="CW9" s="109"/>
      <c r="CX9" s="108" t="s">
        <v>681</v>
      </c>
      <c r="CY9" s="109">
        <v>4.3084600000000002</v>
      </c>
      <c r="CZ9" s="109" t="s">
        <v>790</v>
      </c>
      <c r="DA9" s="109"/>
      <c r="DB9" s="108" t="s">
        <v>649</v>
      </c>
      <c r="DC9" s="109">
        <v>4.0860000000000003</v>
      </c>
      <c r="DD9" s="109" t="s">
        <v>650</v>
      </c>
    </row>
    <row r="10" spans="1:109">
      <c r="A10" s="109">
        <f t="shared" ref="A10:A49" si="0">A9+1</f>
        <v>3</v>
      </c>
      <c r="B10" s="109" t="s">
        <v>681</v>
      </c>
      <c r="C10" s="109">
        <v>3.4623200000000001</v>
      </c>
      <c r="D10" s="109" t="s">
        <v>3650</v>
      </c>
      <c r="F10" s="109" t="s">
        <v>717</v>
      </c>
      <c r="G10" s="109">
        <v>5.41</v>
      </c>
      <c r="H10" s="109" t="s">
        <v>3506</v>
      </c>
      <c r="J10" s="109" t="s">
        <v>719</v>
      </c>
      <c r="K10" s="109">
        <v>5.6521999999999997</v>
      </c>
      <c r="L10" s="109">
        <v>15.321999999999999</v>
      </c>
      <c r="N10" s="109" t="s">
        <v>665</v>
      </c>
      <c r="O10" s="109">
        <v>5.9287999999999998</v>
      </c>
      <c r="P10" s="109">
        <v>12.276</v>
      </c>
      <c r="Q10" s="109"/>
      <c r="R10" s="109" t="s">
        <v>681</v>
      </c>
      <c r="S10" s="109">
        <v>4.8450199999999999</v>
      </c>
      <c r="T10" s="109">
        <v>1.8620699999999999</v>
      </c>
      <c r="V10" s="109" t="s">
        <v>645</v>
      </c>
      <c r="W10" s="109">
        <v>3.4850599999999998</v>
      </c>
      <c r="X10" s="109" t="s">
        <v>3025</v>
      </c>
      <c r="Y10" s="109"/>
      <c r="Z10" s="109" t="s">
        <v>643</v>
      </c>
      <c r="AA10" s="109">
        <v>3.5303200000000001</v>
      </c>
      <c r="AB10" s="109" t="s">
        <v>2898</v>
      </c>
      <c r="AC10" s="109"/>
      <c r="AD10" s="109" t="s">
        <v>715</v>
      </c>
      <c r="AE10" s="109">
        <v>3.5673499999999998</v>
      </c>
      <c r="AF10" s="109">
        <v>0.67571999999999999</v>
      </c>
      <c r="AG10" s="109"/>
      <c r="AH10" s="109" t="s">
        <v>715</v>
      </c>
      <c r="AI10" s="109">
        <v>5.9048999999999996</v>
      </c>
      <c r="AJ10" s="109" t="s">
        <v>2686</v>
      </c>
      <c r="AK10" s="109"/>
      <c r="AL10" s="109" t="s">
        <v>687</v>
      </c>
      <c r="AM10" s="109">
        <v>4.5095999999999998</v>
      </c>
      <c r="AN10" s="109" t="s">
        <v>2575</v>
      </c>
      <c r="AO10" s="109"/>
      <c r="AP10" s="109" t="s">
        <v>701</v>
      </c>
      <c r="AQ10" s="109">
        <v>5.1260199999999996</v>
      </c>
      <c r="AR10" s="109" t="s">
        <v>2462</v>
      </c>
      <c r="AS10" s="109"/>
      <c r="AT10" s="109" t="s">
        <v>715</v>
      </c>
      <c r="AU10" s="109">
        <v>5.1222500000000002</v>
      </c>
      <c r="AV10" s="109">
        <v>0.683195</v>
      </c>
      <c r="AW10" s="109"/>
      <c r="AX10" s="109" t="s">
        <v>643</v>
      </c>
      <c r="AY10" s="109">
        <v>6.2849700000000004</v>
      </c>
      <c r="AZ10" s="109" t="s">
        <v>2274</v>
      </c>
      <c r="BA10" s="109"/>
      <c r="BB10" s="109" t="s">
        <v>717</v>
      </c>
      <c r="BC10" s="109">
        <v>6.08</v>
      </c>
      <c r="BD10" s="109" t="s">
        <v>2118</v>
      </c>
      <c r="BE10" s="109"/>
      <c r="BF10" s="109" t="s">
        <v>701</v>
      </c>
      <c r="BG10" s="109">
        <v>5.5115699999999999</v>
      </c>
      <c r="BH10" s="109">
        <v>0.66773000000000005</v>
      </c>
      <c r="BI10" s="109"/>
      <c r="BJ10" s="109" t="s">
        <v>677</v>
      </c>
      <c r="BK10" s="109">
        <v>4.8303000000000003</v>
      </c>
      <c r="BL10" s="109" t="s">
        <v>1988</v>
      </c>
      <c r="BM10" s="109"/>
      <c r="BN10" s="109" t="s">
        <v>691</v>
      </c>
      <c r="BO10" s="109">
        <v>5.4531999999999998</v>
      </c>
      <c r="BP10" s="109" t="s">
        <v>1880</v>
      </c>
      <c r="BQ10" s="109"/>
      <c r="BR10" s="109" t="s">
        <v>691</v>
      </c>
      <c r="BS10" s="109">
        <v>4.7572999999999999</v>
      </c>
      <c r="BT10" s="109">
        <v>78.040999999999997</v>
      </c>
      <c r="BU10" s="109"/>
      <c r="BV10" s="109" t="s">
        <v>691</v>
      </c>
      <c r="BW10" s="109">
        <v>4.2752999999999997</v>
      </c>
      <c r="BX10" s="109">
        <v>76.462999999999994</v>
      </c>
      <c r="BY10" s="109"/>
      <c r="BZ10" s="109" t="s">
        <v>691</v>
      </c>
      <c r="CA10" s="109">
        <v>6.4436999999999998</v>
      </c>
      <c r="CB10" s="109" t="s">
        <v>1563</v>
      </c>
      <c r="CC10" s="109"/>
      <c r="CD10" s="109" t="s">
        <v>641</v>
      </c>
      <c r="CE10" s="109">
        <v>2.2850000000000001</v>
      </c>
      <c r="CF10" s="109" t="s">
        <v>1327</v>
      </c>
      <c r="CG10" s="109"/>
      <c r="CH10" s="109" t="s">
        <v>639</v>
      </c>
      <c r="CI10" s="109">
        <v>2.4611700000000001</v>
      </c>
      <c r="CJ10" s="109" t="s">
        <v>1227</v>
      </c>
      <c r="CK10" s="109"/>
      <c r="CL10" s="109" t="s">
        <v>681</v>
      </c>
      <c r="CM10" s="109">
        <v>2.21902</v>
      </c>
      <c r="CN10" s="109" t="s">
        <v>1122</v>
      </c>
      <c r="CO10" s="109"/>
      <c r="CP10" s="109" t="s">
        <v>677</v>
      </c>
      <c r="CQ10" s="109">
        <v>2.1227</v>
      </c>
      <c r="CR10" s="109">
        <v>19.291599999999999</v>
      </c>
      <c r="CS10" s="109"/>
      <c r="CT10" s="109" t="s">
        <v>653</v>
      </c>
      <c r="CU10" s="109">
        <v>3.03593</v>
      </c>
      <c r="CV10" s="109" t="s">
        <v>963</v>
      </c>
      <c r="CW10" s="109"/>
      <c r="CX10" s="108" t="s">
        <v>637</v>
      </c>
      <c r="CY10" s="109">
        <v>4.2363</v>
      </c>
      <c r="CZ10" s="109" t="s">
        <v>791</v>
      </c>
      <c r="DA10" s="109"/>
      <c r="DB10" s="108" t="s">
        <v>653</v>
      </c>
      <c r="DC10" s="109">
        <v>3.9786800000000002</v>
      </c>
      <c r="DD10" s="109" t="s">
        <v>654</v>
      </c>
    </row>
    <row r="11" spans="1:109">
      <c r="A11" s="109">
        <f t="shared" si="0"/>
        <v>4</v>
      </c>
      <c r="B11" s="109" t="s">
        <v>719</v>
      </c>
      <c r="C11" s="109">
        <v>3.4388000000000001</v>
      </c>
      <c r="D11" s="109" t="s">
        <v>3651</v>
      </c>
      <c r="F11" s="109" t="s">
        <v>713</v>
      </c>
      <c r="G11" s="109">
        <v>5.2446999999999999</v>
      </c>
      <c r="H11" s="109" t="s">
        <v>3507</v>
      </c>
      <c r="J11" s="109" t="s">
        <v>717</v>
      </c>
      <c r="K11" s="109">
        <v>5.21</v>
      </c>
      <c r="L11" s="109" t="s">
        <v>3386</v>
      </c>
      <c r="N11" s="109" t="s">
        <v>681</v>
      </c>
      <c r="O11" s="109">
        <v>5.0242800000000001</v>
      </c>
      <c r="P11" s="109">
        <v>1.84449</v>
      </c>
      <c r="Q11" s="109"/>
      <c r="R11" s="109" t="s">
        <v>719</v>
      </c>
      <c r="S11" s="109">
        <v>4.2130000000000001</v>
      </c>
      <c r="T11" s="109">
        <v>15.106199999999999</v>
      </c>
      <c r="V11" s="109" t="s">
        <v>665</v>
      </c>
      <c r="W11" s="109">
        <v>3.4352</v>
      </c>
      <c r="X11" s="109" t="s">
        <v>3026</v>
      </c>
      <c r="Y11" s="109"/>
      <c r="Z11" s="109" t="s">
        <v>657</v>
      </c>
      <c r="AA11" s="109">
        <v>3.16831</v>
      </c>
      <c r="AB11" s="109" t="s">
        <v>2899</v>
      </c>
      <c r="AC11" s="109"/>
      <c r="AD11" s="109" t="s">
        <v>643</v>
      </c>
      <c r="AE11" s="109">
        <v>3.24641</v>
      </c>
      <c r="AF11" s="109">
        <v>8.6272099999999998</v>
      </c>
      <c r="AG11" s="109"/>
      <c r="AH11" s="109" t="s">
        <v>701</v>
      </c>
      <c r="AI11" s="109">
        <v>5.7915299999999998</v>
      </c>
      <c r="AJ11" s="109" t="s">
        <v>2687</v>
      </c>
      <c r="AK11" s="109"/>
      <c r="AL11" s="109" t="s">
        <v>715</v>
      </c>
      <c r="AM11" s="109">
        <v>4.4923200000000003</v>
      </c>
      <c r="AN11" s="109" t="s">
        <v>2576</v>
      </c>
      <c r="AO11" s="109"/>
      <c r="AP11" s="109" t="s">
        <v>715</v>
      </c>
      <c r="AQ11" s="109">
        <v>4.3971299999999998</v>
      </c>
      <c r="AR11" s="109" t="s">
        <v>2463</v>
      </c>
      <c r="AS11" s="109"/>
      <c r="AT11" s="109" t="s">
        <v>711</v>
      </c>
      <c r="AU11" s="109">
        <v>4.6069000000000004</v>
      </c>
      <c r="AV11" s="109">
        <v>0.95610499999999998</v>
      </c>
      <c r="AW11" s="109"/>
      <c r="AX11" s="109" t="s">
        <v>657</v>
      </c>
      <c r="AY11" s="109">
        <v>4.0393999999999997</v>
      </c>
      <c r="AZ11" s="109" t="s">
        <v>2275</v>
      </c>
      <c r="BA11" s="109"/>
      <c r="BB11" s="109" t="s">
        <v>689</v>
      </c>
      <c r="BC11" s="109">
        <v>5.65001</v>
      </c>
      <c r="BD11" s="109" t="s">
        <v>2168</v>
      </c>
      <c r="BE11" s="109"/>
      <c r="BF11" s="109" t="s">
        <v>717</v>
      </c>
      <c r="BG11" s="109">
        <v>5.16</v>
      </c>
      <c r="BH11" s="109" t="s">
        <v>2099</v>
      </c>
      <c r="BI11" s="109"/>
      <c r="BJ11" s="109" t="s">
        <v>715</v>
      </c>
      <c r="BK11" s="109">
        <v>4.0941299999999998</v>
      </c>
      <c r="BL11" s="109" t="s">
        <v>1989</v>
      </c>
      <c r="BM11" s="109"/>
      <c r="BN11" s="109" t="s">
        <v>699</v>
      </c>
      <c r="BO11" s="109">
        <v>4.1340000000000003</v>
      </c>
      <c r="BP11" s="109" t="s">
        <v>1881</v>
      </c>
      <c r="BQ11" s="109"/>
      <c r="BR11" s="109" t="s">
        <v>701</v>
      </c>
      <c r="BS11" s="109">
        <v>4.4441100000000002</v>
      </c>
      <c r="BT11" s="109">
        <v>0.68672500000000003</v>
      </c>
      <c r="BU11" s="109"/>
      <c r="BV11" s="109" t="s">
        <v>717</v>
      </c>
      <c r="BW11" s="109">
        <v>3.13</v>
      </c>
      <c r="BX11" s="109" t="s">
        <v>1623</v>
      </c>
      <c r="BY11" s="109"/>
      <c r="BZ11" s="109" t="s">
        <v>701</v>
      </c>
      <c r="CA11" s="109">
        <v>4.9958</v>
      </c>
      <c r="CB11" s="109" t="s">
        <v>1564</v>
      </c>
      <c r="CC11" s="109"/>
      <c r="CD11" s="109" t="s">
        <v>681</v>
      </c>
      <c r="CE11" s="109">
        <v>2.1894200000000001</v>
      </c>
      <c r="CF11" s="109" t="s">
        <v>1328</v>
      </c>
      <c r="CG11" s="109"/>
      <c r="CH11" s="109" t="s">
        <v>643</v>
      </c>
      <c r="CI11" s="109">
        <v>2.1485300000000001</v>
      </c>
      <c r="CJ11" s="109" t="s">
        <v>1228</v>
      </c>
      <c r="CK11" s="109"/>
      <c r="CL11" s="109" t="s">
        <v>643</v>
      </c>
      <c r="CM11" s="109">
        <v>2.1775000000000002</v>
      </c>
      <c r="CN11" s="109" t="s">
        <v>1123</v>
      </c>
      <c r="CO11" s="109"/>
      <c r="CP11" s="109" t="s">
        <v>657</v>
      </c>
      <c r="CQ11" s="109">
        <v>1.7464999999999999</v>
      </c>
      <c r="CR11" s="109">
        <v>8.2403899999999997</v>
      </c>
      <c r="CS11" s="109"/>
      <c r="CT11" s="109" t="s">
        <v>671</v>
      </c>
      <c r="CU11" s="109">
        <v>2.79711</v>
      </c>
      <c r="CV11" s="109" t="s">
        <v>964</v>
      </c>
      <c r="CW11" s="109"/>
      <c r="CX11" s="108" t="s">
        <v>653</v>
      </c>
      <c r="CY11" s="109">
        <v>3.8023799999999999</v>
      </c>
      <c r="CZ11" s="109" t="s">
        <v>792</v>
      </c>
      <c r="DA11" s="109"/>
      <c r="DB11" s="108" t="s">
        <v>641</v>
      </c>
      <c r="DC11" s="109">
        <v>3.383</v>
      </c>
      <c r="DD11" s="109" t="s">
        <v>642</v>
      </c>
    </row>
    <row r="12" spans="1:109">
      <c r="A12" s="109">
        <f t="shared" si="0"/>
        <v>5</v>
      </c>
      <c r="B12" s="109" t="s">
        <v>697</v>
      </c>
      <c r="C12" s="109">
        <v>3.3609599999999999</v>
      </c>
      <c r="D12" s="109" t="s">
        <v>3652</v>
      </c>
      <c r="F12" s="109" t="s">
        <v>697</v>
      </c>
      <c r="G12" s="109">
        <v>4.72668</v>
      </c>
      <c r="H12" s="109" t="s">
        <v>3508</v>
      </c>
      <c r="J12" s="109" t="s">
        <v>663</v>
      </c>
      <c r="K12" s="109">
        <v>5.1722000000000001</v>
      </c>
      <c r="L12" s="109">
        <v>1.9420500000000001</v>
      </c>
      <c r="N12" s="109" t="s">
        <v>639</v>
      </c>
      <c r="O12" s="109">
        <v>4.4872800000000002</v>
      </c>
      <c r="P12" s="109">
        <v>9.4435300000000009</v>
      </c>
      <c r="Q12" s="109"/>
      <c r="R12" s="109" t="s">
        <v>687</v>
      </c>
      <c r="S12" s="109">
        <v>3.8894000000000002</v>
      </c>
      <c r="T12" s="109">
        <v>11.413500000000001</v>
      </c>
      <c r="V12" s="109" t="s">
        <v>659</v>
      </c>
      <c r="W12" s="109">
        <v>3.0516999999999999</v>
      </c>
      <c r="X12" s="109" t="s">
        <v>3027</v>
      </c>
      <c r="Y12" s="109"/>
      <c r="Z12" s="109" t="s">
        <v>639</v>
      </c>
      <c r="AA12" s="109">
        <v>2.9118599999999999</v>
      </c>
      <c r="AB12" s="109" t="s">
        <v>2900</v>
      </c>
      <c r="AC12" s="109"/>
      <c r="AD12" s="109" t="s">
        <v>657</v>
      </c>
      <c r="AE12" s="109">
        <v>3.1417999999999999</v>
      </c>
      <c r="AF12" s="109">
        <v>8.6290999999999993</v>
      </c>
      <c r="AG12" s="109"/>
      <c r="AH12" s="109" t="s">
        <v>691</v>
      </c>
      <c r="AI12" s="109">
        <v>3.6009000000000002</v>
      </c>
      <c r="AJ12" s="109" t="s">
        <v>2688</v>
      </c>
      <c r="AK12" s="109"/>
      <c r="AL12" s="109" t="s">
        <v>701</v>
      </c>
      <c r="AM12" s="109">
        <v>4.3677999999999999</v>
      </c>
      <c r="AN12" s="109" t="s">
        <v>2577</v>
      </c>
      <c r="AO12" s="109"/>
      <c r="AP12" s="109" t="s">
        <v>643</v>
      </c>
      <c r="AQ12" s="109">
        <v>4.1027199999999997</v>
      </c>
      <c r="AR12" s="109" t="s">
        <v>2464</v>
      </c>
      <c r="AS12" s="109"/>
      <c r="AT12" s="109" t="s">
        <v>657</v>
      </c>
      <c r="AU12" s="109">
        <v>4.4364600000000003</v>
      </c>
      <c r="AV12" s="109">
        <v>8.6653500000000001</v>
      </c>
      <c r="AW12" s="109"/>
      <c r="AX12" s="109" t="s">
        <v>701</v>
      </c>
      <c r="AY12" s="109">
        <v>3.3963899999999998</v>
      </c>
      <c r="AZ12" s="109" t="s">
        <v>2276</v>
      </c>
      <c r="BA12" s="109"/>
      <c r="BB12" s="109" t="s">
        <v>677</v>
      </c>
      <c r="BC12" s="109">
        <v>4.2857000000000003</v>
      </c>
      <c r="BD12" s="109" t="s">
        <v>2169</v>
      </c>
      <c r="BE12" s="109"/>
      <c r="BF12" s="109" t="s">
        <v>689</v>
      </c>
      <c r="BG12" s="109">
        <v>4.2905899999999999</v>
      </c>
      <c r="BH12" s="109">
        <v>1.3593500000000001</v>
      </c>
      <c r="BI12" s="109"/>
      <c r="BJ12" s="109" t="s">
        <v>695</v>
      </c>
      <c r="BK12" s="109">
        <v>3.8990100000000001</v>
      </c>
      <c r="BL12" s="109" t="s">
        <v>1990</v>
      </c>
      <c r="BM12" s="109"/>
      <c r="BN12" s="109" t="s">
        <v>717</v>
      </c>
      <c r="BO12" s="109">
        <v>4.0199999999999996</v>
      </c>
      <c r="BP12" s="109" t="s">
        <v>1752</v>
      </c>
      <c r="BQ12" s="109"/>
      <c r="BR12" s="109" t="s">
        <v>643</v>
      </c>
      <c r="BS12" s="109">
        <v>3.3203100000000001</v>
      </c>
      <c r="BT12" s="109">
        <v>8.6007400000000001</v>
      </c>
      <c r="BU12" s="109"/>
      <c r="BV12" s="109" t="s">
        <v>675</v>
      </c>
      <c r="BW12" s="109">
        <v>2.5880000000000001</v>
      </c>
      <c r="BX12" s="109">
        <v>144.53200000000001</v>
      </c>
      <c r="BY12" s="109"/>
      <c r="BZ12" s="109" t="s">
        <v>715</v>
      </c>
      <c r="CA12" s="109">
        <v>4.5404499999999999</v>
      </c>
      <c r="CB12" s="109" t="s">
        <v>1565</v>
      </c>
      <c r="CC12" s="109"/>
      <c r="CD12" s="109" t="s">
        <v>691</v>
      </c>
      <c r="CE12" s="109">
        <v>2.1152000000000002</v>
      </c>
      <c r="CF12" s="109" t="s">
        <v>1329</v>
      </c>
      <c r="CG12" s="109"/>
      <c r="CH12" s="109" t="s">
        <v>641</v>
      </c>
      <c r="CI12" s="109">
        <v>1.952</v>
      </c>
      <c r="CJ12" s="109" t="s">
        <v>1229</v>
      </c>
      <c r="CK12" s="109"/>
      <c r="CL12" s="109" t="s">
        <v>663</v>
      </c>
      <c r="CM12" s="109">
        <v>2.1534900000000001</v>
      </c>
      <c r="CN12" s="109" t="s">
        <v>1124</v>
      </c>
      <c r="CO12" s="109"/>
      <c r="CP12" s="109" t="s">
        <v>645</v>
      </c>
      <c r="CQ12" s="109">
        <v>1.74627</v>
      </c>
      <c r="CR12" s="109">
        <v>9.0187100000000004</v>
      </c>
      <c r="CS12" s="109"/>
      <c r="CT12" s="109" t="s">
        <v>639</v>
      </c>
      <c r="CU12" s="109">
        <v>2.7427800000000002</v>
      </c>
      <c r="CV12" s="109" t="s">
        <v>965</v>
      </c>
      <c r="CW12" s="109"/>
      <c r="CX12" s="108" t="s">
        <v>671</v>
      </c>
      <c r="CY12" s="109">
        <v>3.5694400000000002</v>
      </c>
      <c r="CZ12" s="109" t="s">
        <v>793</v>
      </c>
      <c r="DA12" s="109"/>
      <c r="DB12" s="108" t="s">
        <v>667</v>
      </c>
      <c r="DC12" s="109">
        <v>2.9590000000000001</v>
      </c>
      <c r="DD12" s="109" t="s">
        <v>668</v>
      </c>
    </row>
    <row r="13" spans="1:109">
      <c r="A13" s="109">
        <f t="shared" si="0"/>
        <v>6</v>
      </c>
      <c r="B13" s="109" t="s">
        <v>655</v>
      </c>
      <c r="C13" s="109">
        <v>3.3052999999999999</v>
      </c>
      <c r="D13" s="109" t="s">
        <v>3653</v>
      </c>
      <c r="F13" s="109" t="s">
        <v>719</v>
      </c>
      <c r="G13" s="109">
        <v>4.7172999999999998</v>
      </c>
      <c r="H13" s="109" t="s">
        <v>3509</v>
      </c>
      <c r="J13" s="109" t="s">
        <v>697</v>
      </c>
      <c r="K13" s="109">
        <v>5.0877999999999997</v>
      </c>
      <c r="L13" s="109">
        <v>1.33328</v>
      </c>
      <c r="N13" s="109" t="s">
        <v>687</v>
      </c>
      <c r="O13" s="109">
        <v>3.8401999999999998</v>
      </c>
      <c r="P13" s="109">
        <v>11.3948</v>
      </c>
      <c r="Q13" s="109"/>
      <c r="R13" s="109" t="s">
        <v>713</v>
      </c>
      <c r="S13" s="109">
        <v>3.5048400000000002</v>
      </c>
      <c r="T13" s="109">
        <v>1.75806</v>
      </c>
      <c r="V13" s="109" t="s">
        <v>639</v>
      </c>
      <c r="W13" s="109">
        <v>2.85345</v>
      </c>
      <c r="X13" s="109" t="s">
        <v>3028</v>
      </c>
      <c r="Y13" s="109"/>
      <c r="Z13" s="109" t="s">
        <v>645</v>
      </c>
      <c r="AA13" s="109">
        <v>2.4685600000000001</v>
      </c>
      <c r="AB13" s="109" t="s">
        <v>2901</v>
      </c>
      <c r="AC13" s="109"/>
      <c r="AD13" s="109" t="s">
        <v>687</v>
      </c>
      <c r="AE13" s="109">
        <v>2.6920999999999999</v>
      </c>
      <c r="AF13" s="109">
        <v>11.157400000000001</v>
      </c>
      <c r="AG13" s="109"/>
      <c r="AH13" s="109" t="s">
        <v>711</v>
      </c>
      <c r="AI13" s="109">
        <v>3.02054</v>
      </c>
      <c r="AJ13" s="109" t="s">
        <v>2689</v>
      </c>
      <c r="AK13" s="109"/>
      <c r="AL13" s="109" t="s">
        <v>657</v>
      </c>
      <c r="AM13" s="109">
        <v>4.1489500000000001</v>
      </c>
      <c r="AN13" s="109" t="s">
        <v>2578</v>
      </c>
      <c r="AO13" s="109"/>
      <c r="AP13" s="109" t="s">
        <v>657</v>
      </c>
      <c r="AQ13" s="109">
        <v>3.4310299999999998</v>
      </c>
      <c r="AR13" s="109" t="s">
        <v>2465</v>
      </c>
      <c r="AS13" s="109"/>
      <c r="AT13" s="109" t="s">
        <v>701</v>
      </c>
      <c r="AU13" s="109">
        <v>4.26532</v>
      </c>
      <c r="AV13" s="109">
        <v>0.67222499999999996</v>
      </c>
      <c r="AW13" s="109"/>
      <c r="AX13" s="109" t="s">
        <v>683</v>
      </c>
      <c r="AY13" s="109">
        <v>3.1148099999999999</v>
      </c>
      <c r="AZ13" s="109" t="s">
        <v>2277</v>
      </c>
      <c r="BA13" s="109"/>
      <c r="BB13" s="109" t="s">
        <v>657</v>
      </c>
      <c r="BC13" s="109">
        <v>3.9738000000000002</v>
      </c>
      <c r="BD13" s="109" t="s">
        <v>2170</v>
      </c>
      <c r="BE13" s="109"/>
      <c r="BF13" s="109" t="s">
        <v>683</v>
      </c>
      <c r="BG13" s="109">
        <v>4.0428600000000001</v>
      </c>
      <c r="BH13" s="109">
        <v>9.9779</v>
      </c>
      <c r="BI13" s="109"/>
      <c r="BJ13" s="109" t="s">
        <v>717</v>
      </c>
      <c r="BK13" s="109">
        <v>3.5</v>
      </c>
      <c r="BL13" s="109" t="s">
        <v>1937</v>
      </c>
      <c r="BM13" s="109"/>
      <c r="BN13" s="109" t="s">
        <v>715</v>
      </c>
      <c r="BO13" s="109">
        <v>3.7595499999999999</v>
      </c>
      <c r="BP13" s="109" t="s">
        <v>1882</v>
      </c>
      <c r="BQ13" s="109"/>
      <c r="BR13" s="109" t="s">
        <v>715</v>
      </c>
      <c r="BS13" s="109">
        <v>2.7221099999999998</v>
      </c>
      <c r="BT13" s="109">
        <v>0.686805</v>
      </c>
      <c r="BU13" s="109"/>
      <c r="BV13" s="109" t="s">
        <v>701</v>
      </c>
      <c r="BW13" s="109">
        <v>2.3524500000000002</v>
      </c>
      <c r="BX13" s="109">
        <v>0.67593499999999995</v>
      </c>
      <c r="BY13" s="109"/>
      <c r="BZ13" s="109" t="s">
        <v>675</v>
      </c>
      <c r="CA13" s="109">
        <v>2.2850000000000001</v>
      </c>
      <c r="CB13" s="109" t="s">
        <v>1566</v>
      </c>
      <c r="CC13" s="109"/>
      <c r="CD13" s="109" t="s">
        <v>675</v>
      </c>
      <c r="CE13" s="109">
        <v>2.0790000000000002</v>
      </c>
      <c r="CF13" s="109" t="s">
        <v>1330</v>
      </c>
      <c r="CG13" s="109"/>
      <c r="CH13" s="109" t="s">
        <v>681</v>
      </c>
      <c r="CI13" s="109">
        <v>1.7986500000000001</v>
      </c>
      <c r="CJ13" s="109" t="s">
        <v>1230</v>
      </c>
      <c r="CK13" s="109"/>
      <c r="CL13" s="109" t="s">
        <v>671</v>
      </c>
      <c r="CM13" s="109">
        <v>1.8193900000000001</v>
      </c>
      <c r="CN13" s="109" t="s">
        <v>1125</v>
      </c>
      <c r="CO13" s="109"/>
      <c r="CP13" s="109" t="s">
        <v>663</v>
      </c>
      <c r="CQ13" s="109">
        <v>1.40506</v>
      </c>
      <c r="CR13" s="109">
        <v>1.9839899999999999</v>
      </c>
      <c r="CS13" s="109"/>
      <c r="CT13" s="109" t="s">
        <v>645</v>
      </c>
      <c r="CU13" s="109">
        <v>2.4333900000000002</v>
      </c>
      <c r="CV13" s="109" t="s">
        <v>966</v>
      </c>
      <c r="CW13" s="109"/>
      <c r="CX13" s="108" t="s">
        <v>641</v>
      </c>
      <c r="CY13" s="109">
        <v>2.6890000000000001</v>
      </c>
      <c r="CZ13" s="109" t="s">
        <v>794</v>
      </c>
      <c r="DA13" s="109"/>
      <c r="DB13" s="108" t="s">
        <v>663</v>
      </c>
      <c r="DC13" s="109">
        <v>2.7641200000000001</v>
      </c>
      <c r="DD13" s="109" t="s">
        <v>664</v>
      </c>
    </row>
    <row r="14" spans="1:109">
      <c r="A14" s="109">
        <f t="shared" si="0"/>
        <v>7</v>
      </c>
      <c r="B14" s="109" t="s">
        <v>707</v>
      </c>
      <c r="C14" s="109">
        <v>3.2107800000000002</v>
      </c>
      <c r="D14" s="109" t="s">
        <v>3654</v>
      </c>
      <c r="F14" s="109" t="s">
        <v>707</v>
      </c>
      <c r="G14" s="109">
        <v>4.6425200000000002</v>
      </c>
      <c r="H14" s="109" t="s">
        <v>3510</v>
      </c>
      <c r="J14" s="109" t="s">
        <v>687</v>
      </c>
      <c r="K14" s="109">
        <v>4.9211999999999998</v>
      </c>
      <c r="L14" s="109">
        <v>11.357200000000001</v>
      </c>
      <c r="N14" s="109" t="s">
        <v>659</v>
      </c>
      <c r="O14" s="109">
        <v>3.3336999999999999</v>
      </c>
      <c r="P14" s="109">
        <v>10.616400000000001</v>
      </c>
      <c r="Q14" s="109"/>
      <c r="R14" s="109" t="s">
        <v>639</v>
      </c>
      <c r="S14" s="109">
        <v>3.3796499999999998</v>
      </c>
      <c r="T14" s="109">
        <v>9.3460599999999996</v>
      </c>
      <c r="V14" s="109" t="s">
        <v>681</v>
      </c>
      <c r="W14" s="109">
        <v>2.0583399999999998</v>
      </c>
      <c r="X14" s="109" t="s">
        <v>3029</v>
      </c>
      <c r="Y14" s="109"/>
      <c r="Z14" s="109" t="s">
        <v>683</v>
      </c>
      <c r="AA14" s="109">
        <v>2.2913000000000001</v>
      </c>
      <c r="AB14" s="109" t="s">
        <v>2902</v>
      </c>
      <c r="AC14" s="109"/>
      <c r="AD14" s="109" t="s">
        <v>645</v>
      </c>
      <c r="AE14" s="109">
        <v>2.6000700000000001</v>
      </c>
      <c r="AF14" s="109">
        <v>9.2649399999999993</v>
      </c>
      <c r="AG14" s="109"/>
      <c r="AH14" s="109" t="s">
        <v>705</v>
      </c>
      <c r="AI14" s="109">
        <v>2.6143100000000001</v>
      </c>
      <c r="AJ14" s="109" t="s">
        <v>2690</v>
      </c>
      <c r="AK14" s="109"/>
      <c r="AL14" s="109" t="s">
        <v>643</v>
      </c>
      <c r="AM14" s="109">
        <v>3.6766899999999998</v>
      </c>
      <c r="AN14" s="109" t="s">
        <v>2579</v>
      </c>
      <c r="AO14" s="109"/>
      <c r="AP14" s="109" t="s">
        <v>683</v>
      </c>
      <c r="AQ14" s="109">
        <v>2.5543</v>
      </c>
      <c r="AR14" s="109" t="s">
        <v>2466</v>
      </c>
      <c r="AS14" s="109"/>
      <c r="AT14" s="109" t="s">
        <v>643</v>
      </c>
      <c r="AU14" s="109">
        <v>3.58812</v>
      </c>
      <c r="AV14" s="109">
        <v>8.5260800000000003</v>
      </c>
      <c r="AW14" s="109"/>
      <c r="AX14" s="109" t="s">
        <v>677</v>
      </c>
      <c r="AY14" s="109">
        <v>2.9931000000000001</v>
      </c>
      <c r="AZ14" s="109" t="s">
        <v>2278</v>
      </c>
      <c r="BA14" s="109"/>
      <c r="BB14" s="109" t="s">
        <v>683</v>
      </c>
      <c r="BC14" s="109">
        <v>3.7386499999999998</v>
      </c>
      <c r="BD14" s="109" t="s">
        <v>2171</v>
      </c>
      <c r="BE14" s="109"/>
      <c r="BF14" s="109" t="s">
        <v>719</v>
      </c>
      <c r="BG14" s="109">
        <v>3.9493999999999998</v>
      </c>
      <c r="BH14" s="109">
        <v>14.616300000000001</v>
      </c>
      <c r="BI14" s="109"/>
      <c r="BJ14" s="109" t="s">
        <v>673</v>
      </c>
      <c r="BK14" s="109">
        <v>3.0647000000000002</v>
      </c>
      <c r="BL14" s="109" t="s">
        <v>1991</v>
      </c>
      <c r="BM14" s="109"/>
      <c r="BN14" s="109" t="s">
        <v>651</v>
      </c>
      <c r="BO14" s="109">
        <v>2.3415699999999999</v>
      </c>
      <c r="BP14" s="109" t="s">
        <v>1883</v>
      </c>
      <c r="BQ14" s="109"/>
      <c r="BR14" s="109" t="s">
        <v>687</v>
      </c>
      <c r="BS14" s="109">
        <v>2.38</v>
      </c>
      <c r="BT14" s="109">
        <v>10.960900000000001</v>
      </c>
      <c r="BU14" s="109"/>
      <c r="BV14" s="109" t="s">
        <v>687</v>
      </c>
      <c r="BW14" s="109">
        <v>2.1960000000000002</v>
      </c>
      <c r="BX14" s="109">
        <v>11.014900000000001</v>
      </c>
      <c r="BY14" s="109"/>
      <c r="BZ14" s="109" t="s">
        <v>673</v>
      </c>
      <c r="CA14" s="109">
        <v>2.1084000000000001</v>
      </c>
      <c r="CB14" s="109" t="s">
        <v>1567</v>
      </c>
      <c r="CC14" s="109"/>
      <c r="CD14" s="109" t="s">
        <v>643</v>
      </c>
      <c r="CE14" s="109">
        <v>2.0373800000000002</v>
      </c>
      <c r="CF14" s="109" t="s">
        <v>1331</v>
      </c>
      <c r="CG14" s="109"/>
      <c r="CH14" s="109" t="s">
        <v>645</v>
      </c>
      <c r="CI14" s="109">
        <v>1.5554699999999999</v>
      </c>
      <c r="CJ14" s="109" t="s">
        <v>1231</v>
      </c>
      <c r="CK14" s="109"/>
      <c r="CL14" s="109" t="s">
        <v>677</v>
      </c>
      <c r="CM14" s="109">
        <v>1.7626999999999999</v>
      </c>
      <c r="CN14" s="109" t="s">
        <v>1126</v>
      </c>
      <c r="CO14" s="109"/>
      <c r="CP14" s="109" t="s">
        <v>639</v>
      </c>
      <c r="CQ14" s="109">
        <v>1.30491</v>
      </c>
      <c r="CR14" s="109">
        <v>8.9937799999999992</v>
      </c>
      <c r="CS14" s="109"/>
      <c r="CT14" s="109" t="s">
        <v>637</v>
      </c>
      <c r="CU14" s="109">
        <v>2.0387</v>
      </c>
      <c r="CV14" s="109" t="s">
        <v>967</v>
      </c>
      <c r="CW14" s="109"/>
      <c r="CX14" s="108" t="s">
        <v>649</v>
      </c>
      <c r="CY14" s="109">
        <v>2.5939999999999999</v>
      </c>
      <c r="CZ14" s="109" t="s">
        <v>795</v>
      </c>
      <c r="DA14" s="109"/>
      <c r="DB14" s="108" t="s">
        <v>671</v>
      </c>
      <c r="DC14" s="109">
        <v>2.6014300000000001</v>
      </c>
      <c r="DD14" s="109" t="s">
        <v>672</v>
      </c>
    </row>
    <row r="15" spans="1:109">
      <c r="A15" s="109">
        <f t="shared" si="0"/>
        <v>8</v>
      </c>
      <c r="B15" s="109" t="s">
        <v>663</v>
      </c>
      <c r="C15" s="109">
        <v>2.79596</v>
      </c>
      <c r="D15" s="109" t="s">
        <v>3655</v>
      </c>
      <c r="F15" s="109" t="s">
        <v>687</v>
      </c>
      <c r="G15" s="109">
        <v>4.4790000000000001</v>
      </c>
      <c r="H15" s="109" t="s">
        <v>3511</v>
      </c>
      <c r="J15" s="109" t="s">
        <v>707</v>
      </c>
      <c r="K15" s="109">
        <v>4.4769800000000002</v>
      </c>
      <c r="L15" s="109">
        <v>1.32951</v>
      </c>
      <c r="N15" s="109" t="s">
        <v>645</v>
      </c>
      <c r="O15" s="109">
        <v>3.0453999999999999</v>
      </c>
      <c r="P15" s="109">
        <v>9.3747299999999996</v>
      </c>
      <c r="Q15" s="109"/>
      <c r="R15" s="109" t="s">
        <v>645</v>
      </c>
      <c r="S15" s="109">
        <v>2.8967200000000002</v>
      </c>
      <c r="T15" s="109">
        <v>9.35243</v>
      </c>
      <c r="V15" s="109" t="s">
        <v>687</v>
      </c>
      <c r="W15" s="109">
        <v>1.7879</v>
      </c>
      <c r="X15" s="109" t="s">
        <v>3030</v>
      </c>
      <c r="Y15" s="109"/>
      <c r="Z15" s="109" t="s">
        <v>685</v>
      </c>
      <c r="AA15" s="109">
        <v>2.2405900000000001</v>
      </c>
      <c r="AB15" s="109" t="s">
        <v>2903</v>
      </c>
      <c r="AC15" s="109"/>
      <c r="AD15" s="109" t="s">
        <v>683</v>
      </c>
      <c r="AE15" s="109">
        <v>2.5991300000000002</v>
      </c>
      <c r="AF15" s="109">
        <v>9.7758500000000002</v>
      </c>
      <c r="AG15" s="109"/>
      <c r="AH15" s="109" t="s">
        <v>687</v>
      </c>
      <c r="AI15" s="109">
        <v>2.6111</v>
      </c>
      <c r="AJ15" s="109" t="s">
        <v>2691</v>
      </c>
      <c r="AK15" s="109"/>
      <c r="AL15" s="109" t="s">
        <v>683</v>
      </c>
      <c r="AM15" s="109">
        <v>2.8637800000000002</v>
      </c>
      <c r="AN15" s="109" t="s">
        <v>2580</v>
      </c>
      <c r="AO15" s="109"/>
      <c r="AP15" s="109" t="s">
        <v>685</v>
      </c>
      <c r="AQ15" s="109">
        <v>2.5215399999999999</v>
      </c>
      <c r="AR15" s="109" t="s">
        <v>2467</v>
      </c>
      <c r="AS15" s="109"/>
      <c r="AT15" s="109" t="s">
        <v>683</v>
      </c>
      <c r="AU15" s="109">
        <v>3.5164599999999999</v>
      </c>
      <c r="AV15" s="109">
        <v>9.7783099999999994</v>
      </c>
      <c r="AW15" s="109"/>
      <c r="AX15" s="109" t="s">
        <v>685</v>
      </c>
      <c r="AY15" s="109">
        <v>2.9513400000000001</v>
      </c>
      <c r="AZ15" s="109" t="s">
        <v>2279</v>
      </c>
      <c r="BA15" s="109"/>
      <c r="BB15" s="109" t="s">
        <v>685</v>
      </c>
      <c r="BC15" s="109">
        <v>3.70825</v>
      </c>
      <c r="BD15" s="109" t="s">
        <v>2172</v>
      </c>
      <c r="BE15" s="109"/>
      <c r="BF15" s="109" t="s">
        <v>685</v>
      </c>
      <c r="BG15" s="109">
        <v>3.8280699999999999</v>
      </c>
      <c r="BH15" s="109">
        <v>1.3363400000000001</v>
      </c>
      <c r="BI15" s="109"/>
      <c r="BJ15" s="109" t="s">
        <v>651</v>
      </c>
      <c r="BK15" s="109">
        <v>2.9780199999999999</v>
      </c>
      <c r="BL15" s="109" t="s">
        <v>1992</v>
      </c>
      <c r="BM15" s="109"/>
      <c r="BN15" s="109" t="s">
        <v>695</v>
      </c>
      <c r="BO15" s="109">
        <v>2.3007599999999999</v>
      </c>
      <c r="BP15" s="109" t="s">
        <v>1884</v>
      </c>
      <c r="BQ15" s="109"/>
      <c r="BR15" s="109" t="s">
        <v>641</v>
      </c>
      <c r="BS15" s="109">
        <v>2.16</v>
      </c>
      <c r="BT15" s="109">
        <v>113.629</v>
      </c>
      <c r="BU15" s="109"/>
      <c r="BV15" s="109" t="s">
        <v>641</v>
      </c>
      <c r="BW15" s="109">
        <v>2.1219999999999999</v>
      </c>
      <c r="BX15" s="109">
        <v>112.85599999999999</v>
      </c>
      <c r="BY15" s="109"/>
      <c r="BZ15" s="109" t="s">
        <v>667</v>
      </c>
      <c r="CA15" s="109">
        <v>1.883</v>
      </c>
      <c r="CB15" s="109" t="s">
        <v>1568</v>
      </c>
      <c r="CC15" s="109"/>
      <c r="CD15" s="109" t="s">
        <v>687</v>
      </c>
      <c r="CE15" s="109">
        <v>1.9114</v>
      </c>
      <c r="CF15" s="109" t="s">
        <v>1332</v>
      </c>
      <c r="CG15" s="109"/>
      <c r="CH15" s="109" t="s">
        <v>637</v>
      </c>
      <c r="CI15" s="109">
        <v>1.5458000000000001</v>
      </c>
      <c r="CJ15" s="109" t="s">
        <v>1232</v>
      </c>
      <c r="CK15" s="109"/>
      <c r="CL15" s="109" t="s">
        <v>657</v>
      </c>
      <c r="CM15" s="109">
        <v>1.6027800000000001</v>
      </c>
      <c r="CN15" s="109" t="s">
        <v>1127</v>
      </c>
      <c r="CO15" s="109"/>
      <c r="CP15" s="109" t="s">
        <v>643</v>
      </c>
      <c r="CQ15" s="109">
        <v>1.20885</v>
      </c>
      <c r="CR15" s="109">
        <v>8.2173300000000005</v>
      </c>
      <c r="CS15" s="109"/>
      <c r="CT15" s="109" t="s">
        <v>643</v>
      </c>
      <c r="CU15" s="109">
        <v>1.7111400000000001</v>
      </c>
      <c r="CV15" s="109" t="s">
        <v>968</v>
      </c>
      <c r="CW15" s="109"/>
      <c r="CX15" s="108" t="s">
        <v>675</v>
      </c>
      <c r="CY15" s="109">
        <v>2.0230000000000001</v>
      </c>
      <c r="CZ15" s="109" t="s">
        <v>796</v>
      </c>
      <c r="DA15" s="109"/>
      <c r="DB15" s="108" t="s">
        <v>647</v>
      </c>
      <c r="DC15" s="109">
        <v>2.1353</v>
      </c>
      <c r="DD15" s="109" t="s">
        <v>648</v>
      </c>
    </row>
    <row r="16" spans="1:109">
      <c r="A16" s="109">
        <f t="shared" si="0"/>
        <v>9</v>
      </c>
      <c r="B16" s="109" t="s">
        <v>639</v>
      </c>
      <c r="C16" s="109">
        <v>2.3051400000000002</v>
      </c>
      <c r="D16" s="109" t="s">
        <v>3656</v>
      </c>
      <c r="F16" s="109" t="s">
        <v>663</v>
      </c>
      <c r="G16" s="109">
        <v>4.3837999999999999</v>
      </c>
      <c r="H16" s="109" t="s">
        <v>3512</v>
      </c>
      <c r="J16" s="109" t="s">
        <v>713</v>
      </c>
      <c r="K16" s="109">
        <v>4.2791699999999997</v>
      </c>
      <c r="L16" s="109">
        <v>1.7730699999999999</v>
      </c>
      <c r="N16" s="109" t="s">
        <v>697</v>
      </c>
      <c r="O16" s="109">
        <v>2.8011599999999999</v>
      </c>
      <c r="P16" s="109">
        <v>1.30949</v>
      </c>
      <c r="Q16" s="109"/>
      <c r="R16" s="109" t="s">
        <v>697</v>
      </c>
      <c r="S16" s="109">
        <v>2.8803000000000001</v>
      </c>
      <c r="T16" s="109">
        <v>1.3176099999999999</v>
      </c>
      <c r="V16" s="109" t="s">
        <v>671</v>
      </c>
      <c r="W16" s="109">
        <v>1.70845</v>
      </c>
      <c r="X16" s="109" t="s">
        <v>3031</v>
      </c>
      <c r="Y16" s="109"/>
      <c r="Z16" s="109" t="s">
        <v>687</v>
      </c>
      <c r="AA16" s="109">
        <v>1.7585</v>
      </c>
      <c r="AB16" s="109" t="s">
        <v>2904</v>
      </c>
      <c r="AC16" s="109"/>
      <c r="AD16" s="109" t="s">
        <v>685</v>
      </c>
      <c r="AE16" s="109">
        <v>2.3967399999999999</v>
      </c>
      <c r="AF16" s="109">
        <v>1.3099000000000001</v>
      </c>
      <c r="AG16" s="109"/>
      <c r="AH16" s="109" t="s">
        <v>695</v>
      </c>
      <c r="AI16" s="109">
        <v>2.4975999999999998</v>
      </c>
      <c r="AJ16" s="109" t="s">
        <v>2692</v>
      </c>
      <c r="AK16" s="109"/>
      <c r="AL16" s="109" t="s">
        <v>685</v>
      </c>
      <c r="AM16" s="109">
        <v>2.6984599999999999</v>
      </c>
      <c r="AN16" s="109" t="s">
        <v>2581</v>
      </c>
      <c r="AO16" s="109"/>
      <c r="AP16" s="109" t="s">
        <v>711</v>
      </c>
      <c r="AQ16" s="109">
        <v>2.4611800000000001</v>
      </c>
      <c r="AR16" s="109" t="s">
        <v>2468</v>
      </c>
      <c r="AS16" s="109"/>
      <c r="AT16" s="109" t="s">
        <v>685</v>
      </c>
      <c r="AU16" s="109">
        <v>3.3915799999999998</v>
      </c>
      <c r="AV16" s="109">
        <v>1.3099400000000001</v>
      </c>
      <c r="AW16" s="109"/>
      <c r="AX16" s="109" t="s">
        <v>687</v>
      </c>
      <c r="AY16" s="109">
        <v>2.7765</v>
      </c>
      <c r="AZ16" s="109" t="s">
        <v>2280</v>
      </c>
      <c r="BA16" s="109"/>
      <c r="BB16" s="109" t="s">
        <v>701</v>
      </c>
      <c r="BC16" s="109">
        <v>3.1575099999999998</v>
      </c>
      <c r="BD16" s="109" t="s">
        <v>2173</v>
      </c>
      <c r="BE16" s="109"/>
      <c r="BF16" s="109" t="s">
        <v>657</v>
      </c>
      <c r="BG16" s="109">
        <v>3.48631</v>
      </c>
      <c r="BH16" s="109">
        <v>8.8266200000000001</v>
      </c>
      <c r="BI16" s="109"/>
      <c r="BJ16" s="109" t="s">
        <v>719</v>
      </c>
      <c r="BK16" s="109">
        <v>2.8262</v>
      </c>
      <c r="BL16" s="109" t="s">
        <v>1993</v>
      </c>
      <c r="BM16" s="109"/>
      <c r="BN16" s="109" t="s">
        <v>711</v>
      </c>
      <c r="BO16" s="109">
        <v>2.2303299999999999</v>
      </c>
      <c r="BP16" s="109" t="s">
        <v>1885</v>
      </c>
      <c r="BQ16" s="109"/>
      <c r="BR16" s="109" t="s">
        <v>689</v>
      </c>
      <c r="BS16" s="109">
        <v>2.0563600000000002</v>
      </c>
      <c r="BT16" s="109">
        <v>1.32961</v>
      </c>
      <c r="BU16" s="109"/>
      <c r="BV16" s="109" t="s">
        <v>715</v>
      </c>
      <c r="BW16" s="109">
        <v>2.0830199999999999</v>
      </c>
      <c r="BX16" s="109">
        <v>0.67754999999999999</v>
      </c>
      <c r="BY16" s="109"/>
      <c r="BZ16" s="109" t="s">
        <v>641</v>
      </c>
      <c r="CA16" s="109">
        <v>1.7589999999999999</v>
      </c>
      <c r="CB16" s="109" t="s">
        <v>1569</v>
      </c>
      <c r="CC16" s="109"/>
      <c r="CD16" s="109" t="s">
        <v>639</v>
      </c>
      <c r="CE16" s="109">
        <v>1.72943</v>
      </c>
      <c r="CF16" s="109" t="s">
        <v>1333</v>
      </c>
      <c r="CG16" s="109"/>
      <c r="CH16" s="109" t="s">
        <v>665</v>
      </c>
      <c r="CI16" s="109">
        <v>1.3132999999999999</v>
      </c>
      <c r="CJ16" s="109" t="s">
        <v>1233</v>
      </c>
      <c r="CK16" s="109"/>
      <c r="CL16" s="109" t="s">
        <v>653</v>
      </c>
      <c r="CM16" s="109">
        <v>1.5877699999999999</v>
      </c>
      <c r="CN16" s="109" t="s">
        <v>1128</v>
      </c>
      <c r="CO16" s="109"/>
      <c r="CP16" s="109" t="s">
        <v>653</v>
      </c>
      <c r="CQ16" s="109">
        <v>1.0376700000000001</v>
      </c>
      <c r="CR16" s="109">
        <v>1.7478100000000001</v>
      </c>
      <c r="CS16" s="109"/>
      <c r="CT16" s="109" t="s">
        <v>665</v>
      </c>
      <c r="CU16" s="109">
        <v>1.7102999999999999</v>
      </c>
      <c r="CV16" s="109" t="s">
        <v>969</v>
      </c>
      <c r="CW16" s="109"/>
      <c r="CX16" s="108" t="s">
        <v>647</v>
      </c>
      <c r="CY16" s="109">
        <v>1.6573899999999999</v>
      </c>
      <c r="CZ16" s="109" t="s">
        <v>797</v>
      </c>
      <c r="DA16" s="109"/>
      <c r="DB16" s="108" t="s">
        <v>675</v>
      </c>
      <c r="DC16" s="109">
        <v>1.599</v>
      </c>
      <c r="DD16" s="109" t="s">
        <v>676</v>
      </c>
    </row>
    <row r="17" spans="1:108">
      <c r="A17" s="109">
        <f t="shared" si="0"/>
        <v>10</v>
      </c>
      <c r="B17" s="109" t="s">
        <v>713</v>
      </c>
      <c r="C17" s="109">
        <v>2.2565900000000001</v>
      </c>
      <c r="D17" s="109" t="s">
        <v>3657</v>
      </c>
      <c r="F17" s="109" t="s">
        <v>655</v>
      </c>
      <c r="G17" s="109">
        <v>2.33866</v>
      </c>
      <c r="H17" s="109" t="s">
        <v>3513</v>
      </c>
      <c r="J17" s="109" t="s">
        <v>675</v>
      </c>
      <c r="K17" s="109">
        <v>3.0419999999999998</v>
      </c>
      <c r="L17" s="109">
        <v>148.22800000000001</v>
      </c>
      <c r="N17" s="109" t="s">
        <v>713</v>
      </c>
      <c r="O17" s="109">
        <v>2.4870000000000001</v>
      </c>
      <c r="P17" s="109">
        <v>1.7447699999999999</v>
      </c>
      <c r="Q17" s="109"/>
      <c r="R17" s="109" t="s">
        <v>659</v>
      </c>
      <c r="S17" s="109">
        <v>2.7326000000000001</v>
      </c>
      <c r="T17" s="109">
        <v>10.5905</v>
      </c>
      <c r="V17" s="109" t="s">
        <v>657</v>
      </c>
      <c r="W17" s="109">
        <v>1.70488</v>
      </c>
      <c r="X17" s="109" t="s">
        <v>3032</v>
      </c>
      <c r="Y17" s="109"/>
      <c r="Z17" s="109" t="s">
        <v>659</v>
      </c>
      <c r="AA17" s="109">
        <v>1.6301000000000001</v>
      </c>
      <c r="AB17" s="109" t="s">
        <v>2905</v>
      </c>
      <c r="AC17" s="109"/>
      <c r="AD17" s="109" t="s">
        <v>639</v>
      </c>
      <c r="AE17" s="109">
        <v>2.3497699999999999</v>
      </c>
      <c r="AF17" s="109">
        <v>9.2628299999999992</v>
      </c>
      <c r="AG17" s="109"/>
      <c r="AH17" s="109" t="s">
        <v>713</v>
      </c>
      <c r="AI17" s="109">
        <v>1.87323</v>
      </c>
      <c r="AJ17" s="109" t="s">
        <v>2693</v>
      </c>
      <c r="AK17" s="109"/>
      <c r="AL17" s="109" t="s">
        <v>711</v>
      </c>
      <c r="AM17" s="109">
        <v>2.5233400000000001</v>
      </c>
      <c r="AN17" s="109" t="s">
        <v>2582</v>
      </c>
      <c r="AO17" s="109"/>
      <c r="AP17" s="109" t="s">
        <v>691</v>
      </c>
      <c r="AQ17" s="109">
        <v>2.2317999999999998</v>
      </c>
      <c r="AR17" s="109" t="s">
        <v>2469</v>
      </c>
      <c r="AS17" s="109"/>
      <c r="AT17" s="109" t="s">
        <v>689</v>
      </c>
      <c r="AU17" s="109">
        <v>2.9857900000000002</v>
      </c>
      <c r="AV17" s="109">
        <v>1.3266500000000001</v>
      </c>
      <c r="AW17" s="109"/>
      <c r="AX17" s="109" t="s">
        <v>689</v>
      </c>
      <c r="AY17" s="109">
        <v>2.59714</v>
      </c>
      <c r="AZ17" s="109" t="s">
        <v>2281</v>
      </c>
      <c r="BA17" s="109"/>
      <c r="BB17" s="109" t="s">
        <v>709</v>
      </c>
      <c r="BC17" s="109">
        <v>2.7082299999999999</v>
      </c>
      <c r="BD17" s="109" t="s">
        <v>2174</v>
      </c>
      <c r="BE17" s="109"/>
      <c r="BF17" s="109" t="s">
        <v>699</v>
      </c>
      <c r="BG17" s="109">
        <v>3.1389999999999998</v>
      </c>
      <c r="BH17" s="109">
        <v>22.651299999999999</v>
      </c>
      <c r="BI17" s="109"/>
      <c r="BJ17" s="109" t="s">
        <v>711</v>
      </c>
      <c r="BK17" s="109">
        <v>2.7218499999999999</v>
      </c>
      <c r="BL17" s="109" t="s">
        <v>1994</v>
      </c>
      <c r="BM17" s="109"/>
      <c r="BN17" s="109" t="s">
        <v>689</v>
      </c>
      <c r="BO17" s="109">
        <v>2.1690900000000002</v>
      </c>
      <c r="BP17" s="109" t="s">
        <v>1886</v>
      </c>
      <c r="BQ17" s="109"/>
      <c r="BR17" s="109" t="s">
        <v>673</v>
      </c>
      <c r="BS17" s="109">
        <v>1.7588999999999999</v>
      </c>
      <c r="BT17" s="109">
        <v>82.96</v>
      </c>
      <c r="BU17" s="109"/>
      <c r="BV17" s="109" t="s">
        <v>649</v>
      </c>
      <c r="BW17" s="109">
        <v>1.9450000000000001</v>
      </c>
      <c r="BX17" s="109">
        <v>113.124</v>
      </c>
      <c r="BY17" s="109"/>
      <c r="BZ17" s="109" t="s">
        <v>637</v>
      </c>
      <c r="CA17" s="109">
        <v>1.6259999999999999</v>
      </c>
      <c r="CB17" s="109" t="s">
        <v>1570</v>
      </c>
      <c r="CC17" s="109"/>
      <c r="CD17" s="109" t="s">
        <v>689</v>
      </c>
      <c r="CE17" s="109">
        <v>1.6887799999999999</v>
      </c>
      <c r="CF17" s="109" t="s">
        <v>1334</v>
      </c>
      <c r="CG17" s="109"/>
      <c r="CH17" s="109" t="s">
        <v>657</v>
      </c>
      <c r="CI17" s="109">
        <v>1.2492099999999999</v>
      </c>
      <c r="CJ17" s="109" t="s">
        <v>1234</v>
      </c>
      <c r="CK17" s="109"/>
      <c r="CL17" s="109" t="s">
        <v>655</v>
      </c>
      <c r="CM17" s="109">
        <v>0.99819999999999998</v>
      </c>
      <c r="CN17" s="109" t="s">
        <v>1129</v>
      </c>
      <c r="CO17" s="109"/>
      <c r="CP17" s="109" t="s">
        <v>699</v>
      </c>
      <c r="CQ17" s="109">
        <v>0.60899999999999999</v>
      </c>
      <c r="CR17" s="109">
        <v>22.204699999999999</v>
      </c>
      <c r="CS17" s="109"/>
      <c r="CT17" s="109" t="s">
        <v>641</v>
      </c>
      <c r="CU17" s="109">
        <v>1.57</v>
      </c>
      <c r="CV17" s="109" t="s">
        <v>970</v>
      </c>
      <c r="CW17" s="109"/>
      <c r="CX17" s="108" t="s">
        <v>643</v>
      </c>
      <c r="CY17" s="109">
        <v>1.4686699999999999</v>
      </c>
      <c r="CZ17" s="109" t="s">
        <v>798</v>
      </c>
      <c r="DA17" s="109"/>
      <c r="DB17" s="108" t="s">
        <v>657</v>
      </c>
      <c r="DC17" s="109">
        <v>1.40411</v>
      </c>
      <c r="DD17" s="109" t="s">
        <v>658</v>
      </c>
    </row>
    <row r="18" spans="1:108">
      <c r="A18" s="109">
        <f t="shared" si="0"/>
        <v>11</v>
      </c>
      <c r="B18" s="109" t="s">
        <v>687</v>
      </c>
      <c r="C18" s="109">
        <v>2.1539999999999999</v>
      </c>
      <c r="D18" s="109" t="s">
        <v>3658</v>
      </c>
      <c r="F18" s="109" t="s">
        <v>639</v>
      </c>
      <c r="G18" s="109">
        <v>2.09443</v>
      </c>
      <c r="H18" s="109" t="s">
        <v>3514</v>
      </c>
      <c r="J18" s="109" t="s">
        <v>639</v>
      </c>
      <c r="K18" s="109">
        <v>2.9272999999999998</v>
      </c>
      <c r="L18" s="109">
        <v>9.2386099999999995</v>
      </c>
      <c r="N18" s="109" t="s">
        <v>671</v>
      </c>
      <c r="O18" s="109">
        <v>2.4470299999999998</v>
      </c>
      <c r="P18" s="109">
        <v>1.5950899999999999</v>
      </c>
      <c r="Q18" s="109"/>
      <c r="R18" s="109" t="s">
        <v>663</v>
      </c>
      <c r="S18" s="109">
        <v>2.4251800000000001</v>
      </c>
      <c r="T18" s="109">
        <v>1.93676</v>
      </c>
      <c r="V18" s="109" t="s">
        <v>655</v>
      </c>
      <c r="W18" s="109">
        <v>1.63618</v>
      </c>
      <c r="X18" s="109" t="s">
        <v>3033</v>
      </c>
      <c r="Y18" s="109"/>
      <c r="Z18" s="109" t="s">
        <v>701</v>
      </c>
      <c r="AA18" s="109">
        <v>1.55738</v>
      </c>
      <c r="AB18" s="109" t="s">
        <v>2906</v>
      </c>
      <c r="AC18" s="109"/>
      <c r="AD18" s="109" t="s">
        <v>665</v>
      </c>
      <c r="AE18" s="109">
        <v>1.8067</v>
      </c>
      <c r="AF18" s="109">
        <v>11.98</v>
      </c>
      <c r="AG18" s="109"/>
      <c r="AH18" s="109" t="s">
        <v>683</v>
      </c>
      <c r="AI18" s="109">
        <v>1.6482399999999999</v>
      </c>
      <c r="AJ18" s="109" t="s">
        <v>2694</v>
      </c>
      <c r="AK18" s="109"/>
      <c r="AL18" s="109" t="s">
        <v>713</v>
      </c>
      <c r="AM18" s="109">
        <v>2.2637399999999999</v>
      </c>
      <c r="AN18" s="109" t="s">
        <v>2583</v>
      </c>
      <c r="AO18" s="109"/>
      <c r="AP18" s="109" t="s">
        <v>695</v>
      </c>
      <c r="AQ18" s="109">
        <v>2.1480800000000002</v>
      </c>
      <c r="AR18" s="109" t="s">
        <v>2470</v>
      </c>
      <c r="AS18" s="109"/>
      <c r="AT18" s="109" t="s">
        <v>709</v>
      </c>
      <c r="AU18" s="109">
        <v>2.9232300000000002</v>
      </c>
      <c r="AV18" s="109">
        <v>1.52146</v>
      </c>
      <c r="AW18" s="109"/>
      <c r="AX18" s="109" t="s">
        <v>651</v>
      </c>
      <c r="AY18" s="109">
        <v>2.1663000000000001</v>
      </c>
      <c r="AZ18" s="109" t="s">
        <v>2282</v>
      </c>
      <c r="BA18" s="109"/>
      <c r="BB18" s="109" t="s">
        <v>651</v>
      </c>
      <c r="BC18" s="109">
        <v>2.6331600000000002</v>
      </c>
      <c r="BD18" s="109" t="s">
        <v>2175</v>
      </c>
      <c r="BE18" s="109"/>
      <c r="BF18" s="109" t="s">
        <v>651</v>
      </c>
      <c r="BG18" s="109">
        <v>2.8728699999999998</v>
      </c>
      <c r="BH18" s="109">
        <v>0.99511499999999997</v>
      </c>
      <c r="BI18" s="109"/>
      <c r="BJ18" s="109" t="s">
        <v>699</v>
      </c>
      <c r="BK18" s="109">
        <v>2.5486</v>
      </c>
      <c r="BL18" s="109" t="s">
        <v>1995</v>
      </c>
      <c r="BM18" s="109"/>
      <c r="BN18" s="109" t="s">
        <v>673</v>
      </c>
      <c r="BO18" s="109">
        <v>1.7111000000000001</v>
      </c>
      <c r="BP18" s="109" t="s">
        <v>1887</v>
      </c>
      <c r="BQ18" s="109"/>
      <c r="BR18" s="109" t="s">
        <v>711</v>
      </c>
      <c r="BS18" s="109">
        <v>1.69347</v>
      </c>
      <c r="BT18" s="109">
        <v>0.97072000000000003</v>
      </c>
      <c r="BU18" s="109"/>
      <c r="BV18" s="109" t="s">
        <v>643</v>
      </c>
      <c r="BW18" s="109">
        <v>1.88378</v>
      </c>
      <c r="BX18" s="109">
        <v>8.6011000000000006</v>
      </c>
      <c r="BY18" s="109"/>
      <c r="BZ18" s="109" t="s">
        <v>649</v>
      </c>
      <c r="CA18" s="109">
        <v>1.5009999999999999</v>
      </c>
      <c r="CB18" s="109" t="s">
        <v>1571</v>
      </c>
      <c r="CC18" s="109"/>
      <c r="CD18" s="109" t="s">
        <v>713</v>
      </c>
      <c r="CE18" s="109">
        <v>1.4774499999999999</v>
      </c>
      <c r="CF18" s="109" t="s">
        <v>1335</v>
      </c>
      <c r="CG18" s="109"/>
      <c r="CH18" s="109" t="s">
        <v>663</v>
      </c>
      <c r="CI18" s="109">
        <v>1.10541</v>
      </c>
      <c r="CJ18" s="109" t="s">
        <v>1235</v>
      </c>
      <c r="CK18" s="109"/>
      <c r="CL18" s="109" t="s">
        <v>665</v>
      </c>
      <c r="CM18" s="109">
        <v>0.84619999999999995</v>
      </c>
      <c r="CN18" s="109" t="s">
        <v>1130</v>
      </c>
      <c r="CO18" s="109"/>
      <c r="CP18" s="109" t="s">
        <v>649</v>
      </c>
      <c r="CQ18" s="109">
        <v>0.60199999999999998</v>
      </c>
      <c r="CR18" s="109">
        <v>112.869</v>
      </c>
      <c r="CS18" s="109"/>
      <c r="CT18" s="109" t="s">
        <v>657</v>
      </c>
      <c r="CU18" s="109">
        <v>1.4735499999999999</v>
      </c>
      <c r="CV18" s="109" t="s">
        <v>971</v>
      </c>
      <c r="CW18" s="109"/>
      <c r="CX18" s="108" t="s">
        <v>639</v>
      </c>
      <c r="CY18" s="109">
        <v>1.36816</v>
      </c>
      <c r="CZ18" s="109" t="s">
        <v>799</v>
      </c>
      <c r="DA18" s="109"/>
      <c r="DB18" s="108" t="s">
        <v>661</v>
      </c>
      <c r="DC18" s="109">
        <v>1.36778</v>
      </c>
      <c r="DD18" s="109" t="s">
        <v>662</v>
      </c>
    </row>
    <row r="19" spans="1:108">
      <c r="A19" s="109">
        <f t="shared" si="0"/>
        <v>12</v>
      </c>
      <c r="B19" s="109" t="s">
        <v>645</v>
      </c>
      <c r="C19" s="109">
        <v>2.0516000000000001</v>
      </c>
      <c r="D19" s="109" t="s">
        <v>3659</v>
      </c>
      <c r="F19" s="109" t="s">
        <v>645</v>
      </c>
      <c r="G19" s="109">
        <v>1.9950399999999999</v>
      </c>
      <c r="H19" s="109" t="s">
        <v>3515</v>
      </c>
      <c r="J19" s="109" t="s">
        <v>659</v>
      </c>
      <c r="K19" s="109">
        <v>2.6566000000000001</v>
      </c>
      <c r="L19" s="109">
        <v>10.4567</v>
      </c>
      <c r="N19" s="109" t="s">
        <v>643</v>
      </c>
      <c r="O19" s="109">
        <v>2.42821</v>
      </c>
      <c r="P19" s="109">
        <v>8.7655799999999999</v>
      </c>
      <c r="Q19" s="109"/>
      <c r="R19" s="109" t="s">
        <v>707</v>
      </c>
      <c r="S19" s="109">
        <v>2.395</v>
      </c>
      <c r="T19" s="109">
        <v>1.3185100000000001</v>
      </c>
      <c r="V19" s="109" t="s">
        <v>685</v>
      </c>
      <c r="W19" s="109">
        <v>1.4283699999999999</v>
      </c>
      <c r="X19" s="109" t="s">
        <v>3034</v>
      </c>
      <c r="Y19" s="109"/>
      <c r="Z19" s="109" t="s">
        <v>715</v>
      </c>
      <c r="AA19" s="109">
        <v>1.2506999999999999</v>
      </c>
      <c r="AB19" s="109" t="s">
        <v>2907</v>
      </c>
      <c r="AC19" s="109"/>
      <c r="AD19" s="109" t="s">
        <v>701</v>
      </c>
      <c r="AE19" s="109">
        <v>1.38591</v>
      </c>
      <c r="AF19" s="109">
        <v>0.67558499999999999</v>
      </c>
      <c r="AG19" s="109"/>
      <c r="AH19" s="109" t="s">
        <v>685</v>
      </c>
      <c r="AI19" s="109">
        <v>1.5704100000000001</v>
      </c>
      <c r="AJ19" s="109" t="s">
        <v>2695</v>
      </c>
      <c r="AK19" s="109"/>
      <c r="AL19" s="109" t="s">
        <v>665</v>
      </c>
      <c r="AM19" s="109">
        <v>1.7503</v>
      </c>
      <c r="AN19" s="109" t="s">
        <v>2584</v>
      </c>
      <c r="AO19" s="109"/>
      <c r="AP19" s="109" t="s">
        <v>687</v>
      </c>
      <c r="AQ19" s="109">
        <v>1.5825</v>
      </c>
      <c r="AR19" s="109" t="s">
        <v>2471</v>
      </c>
      <c r="AS19" s="109"/>
      <c r="AT19" s="109" t="s">
        <v>687</v>
      </c>
      <c r="AU19" s="109">
        <v>2.8607</v>
      </c>
      <c r="AV19" s="109">
        <v>10.9556</v>
      </c>
      <c r="AW19" s="109"/>
      <c r="AX19" s="109" t="s">
        <v>639</v>
      </c>
      <c r="AY19" s="109">
        <v>1.8331900000000001</v>
      </c>
      <c r="AZ19" s="109" t="s">
        <v>2283</v>
      </c>
      <c r="BA19" s="109"/>
      <c r="BB19" s="109" t="s">
        <v>639</v>
      </c>
      <c r="BC19" s="109">
        <v>2.5379800000000001</v>
      </c>
      <c r="BD19" s="109" t="s">
        <v>2176</v>
      </c>
      <c r="BE19" s="109"/>
      <c r="BF19" s="109" t="s">
        <v>687</v>
      </c>
      <c r="BG19" s="109">
        <v>2.8054000000000001</v>
      </c>
      <c r="BH19" s="109">
        <v>11.092499999999999</v>
      </c>
      <c r="BI19" s="109"/>
      <c r="BJ19" s="109" t="s">
        <v>641</v>
      </c>
      <c r="BK19" s="109">
        <v>2.1539999999999999</v>
      </c>
      <c r="BL19" s="109" t="s">
        <v>1996</v>
      </c>
      <c r="BM19" s="109"/>
      <c r="BN19" s="109" t="s">
        <v>641</v>
      </c>
      <c r="BO19" s="109">
        <v>1.504</v>
      </c>
      <c r="BP19" s="109" t="s">
        <v>1888</v>
      </c>
      <c r="BQ19" s="109"/>
      <c r="BR19" s="109" t="s">
        <v>651</v>
      </c>
      <c r="BS19" s="109">
        <v>1.6634</v>
      </c>
      <c r="BT19" s="109">
        <v>0.99989499999999998</v>
      </c>
      <c r="BU19" s="109"/>
      <c r="BV19" s="109" t="s">
        <v>713</v>
      </c>
      <c r="BW19" s="109">
        <v>1.70923</v>
      </c>
      <c r="BX19" s="109">
        <v>1.6936899999999999</v>
      </c>
      <c r="BY19" s="109"/>
      <c r="BZ19" s="109" t="s">
        <v>687</v>
      </c>
      <c r="CA19" s="109">
        <v>1.4291</v>
      </c>
      <c r="CB19" s="109" t="s">
        <v>1572</v>
      </c>
      <c r="CC19" s="109"/>
      <c r="CD19" s="109" t="s">
        <v>665</v>
      </c>
      <c r="CE19" s="109">
        <v>1.3058000000000001</v>
      </c>
      <c r="CF19" s="109" t="s">
        <v>1336</v>
      </c>
      <c r="CG19" s="109"/>
      <c r="CH19" s="109" t="s">
        <v>687</v>
      </c>
      <c r="CI19" s="109">
        <v>1.0550999999999999</v>
      </c>
      <c r="CJ19" s="109" t="s">
        <v>1236</v>
      </c>
      <c r="CK19" s="109"/>
      <c r="CL19" s="109" t="s">
        <v>647</v>
      </c>
      <c r="CM19" s="109">
        <v>0.78141000000000005</v>
      </c>
      <c r="CN19" s="109" t="s">
        <v>1131</v>
      </c>
      <c r="CO19" s="109"/>
      <c r="CP19" s="109" t="s">
        <v>637</v>
      </c>
      <c r="CQ19" s="109">
        <v>0.47599999999999998</v>
      </c>
      <c r="CR19" s="109">
        <v>85.8</v>
      </c>
      <c r="CS19" s="109"/>
      <c r="CT19" s="109" t="s">
        <v>649</v>
      </c>
      <c r="CU19" s="109">
        <v>1.2350000000000001</v>
      </c>
      <c r="CV19" s="109" t="s">
        <v>972</v>
      </c>
      <c r="CW19" s="109"/>
      <c r="CX19" s="108" t="s">
        <v>667</v>
      </c>
      <c r="CY19" s="109">
        <v>1.264</v>
      </c>
      <c r="CZ19" s="109" t="s">
        <v>800</v>
      </c>
      <c r="DA19" s="109"/>
      <c r="DB19" s="108" t="s">
        <v>669</v>
      </c>
      <c r="DC19" s="109">
        <v>1.36449</v>
      </c>
      <c r="DD19" s="109" t="s">
        <v>670</v>
      </c>
    </row>
    <row r="20" spans="1:108">
      <c r="A20" s="109">
        <f t="shared" si="0"/>
        <v>13</v>
      </c>
      <c r="B20" s="109" t="s">
        <v>675</v>
      </c>
      <c r="C20" s="109">
        <v>1.7849999999999999</v>
      </c>
      <c r="D20" s="109" t="s">
        <v>3660</v>
      </c>
      <c r="F20" s="109" t="s">
        <v>675</v>
      </c>
      <c r="G20" s="109">
        <v>1.53</v>
      </c>
      <c r="H20" s="109" t="s">
        <v>3516</v>
      </c>
      <c r="J20" s="109" t="s">
        <v>655</v>
      </c>
      <c r="K20" s="109">
        <v>2.50678</v>
      </c>
      <c r="L20" s="109">
        <v>1.0814900000000001</v>
      </c>
      <c r="N20" s="109" t="s">
        <v>663</v>
      </c>
      <c r="O20" s="109">
        <v>2.25956</v>
      </c>
      <c r="P20" s="109">
        <v>1.90934</v>
      </c>
      <c r="Q20" s="109"/>
      <c r="R20" s="109" t="s">
        <v>655</v>
      </c>
      <c r="S20" s="109">
        <v>1.8977999999999999</v>
      </c>
      <c r="T20" s="109">
        <v>1.0797000000000001</v>
      </c>
      <c r="V20" s="109" t="s">
        <v>683</v>
      </c>
      <c r="W20" s="109">
        <v>1.4025799999999999</v>
      </c>
      <c r="X20" s="109" t="s">
        <v>3035</v>
      </c>
      <c r="Y20" s="109"/>
      <c r="Z20" s="109" t="s">
        <v>665</v>
      </c>
      <c r="AA20" s="109">
        <v>1.1165</v>
      </c>
      <c r="AB20" s="109" t="s">
        <v>2908</v>
      </c>
      <c r="AC20" s="109"/>
      <c r="AD20" s="109" t="s">
        <v>689</v>
      </c>
      <c r="AE20" s="109">
        <v>1.38262</v>
      </c>
      <c r="AF20" s="109">
        <v>1.32721</v>
      </c>
      <c r="AG20" s="109"/>
      <c r="AH20" s="109" t="s">
        <v>707</v>
      </c>
      <c r="AI20" s="109">
        <v>1.52434</v>
      </c>
      <c r="AJ20" s="109" t="s">
        <v>2696</v>
      </c>
      <c r="AK20" s="109"/>
      <c r="AL20" s="109" t="s">
        <v>691</v>
      </c>
      <c r="AM20" s="109">
        <v>1.6335999999999999</v>
      </c>
      <c r="AN20" s="109" t="s">
        <v>2585</v>
      </c>
      <c r="AO20" s="109"/>
      <c r="AP20" s="109" t="s">
        <v>689</v>
      </c>
      <c r="AQ20" s="109">
        <v>1.5774900000000001</v>
      </c>
      <c r="AR20" s="109" t="s">
        <v>2472</v>
      </c>
      <c r="AS20" s="109"/>
      <c r="AT20" s="109" t="s">
        <v>713</v>
      </c>
      <c r="AU20" s="109">
        <v>2.2721100000000001</v>
      </c>
      <c r="AV20" s="109">
        <v>1.7046399999999999</v>
      </c>
      <c r="AW20" s="109"/>
      <c r="AX20" s="109" t="s">
        <v>715</v>
      </c>
      <c r="AY20" s="109">
        <v>1.0769899999999999</v>
      </c>
      <c r="AZ20" s="109" t="s">
        <v>2284</v>
      </c>
      <c r="BA20" s="109"/>
      <c r="BB20" s="109" t="s">
        <v>687</v>
      </c>
      <c r="BC20" s="109">
        <v>2.3740000000000001</v>
      </c>
      <c r="BD20" s="109" t="s">
        <v>2177</v>
      </c>
      <c r="BE20" s="109"/>
      <c r="BF20" s="109" t="s">
        <v>711</v>
      </c>
      <c r="BG20" s="109">
        <v>2.6823299999999999</v>
      </c>
      <c r="BH20" s="109">
        <v>0.95735000000000003</v>
      </c>
      <c r="BI20" s="109"/>
      <c r="BJ20" s="109" t="s">
        <v>643</v>
      </c>
      <c r="BK20" s="109">
        <v>1.99326</v>
      </c>
      <c r="BL20" s="109" t="s">
        <v>1997</v>
      </c>
      <c r="BM20" s="109"/>
      <c r="BN20" s="109" t="s">
        <v>643</v>
      </c>
      <c r="BO20" s="109">
        <v>1.33351</v>
      </c>
      <c r="BP20" s="109" t="s">
        <v>1889</v>
      </c>
      <c r="BQ20" s="109"/>
      <c r="BR20" s="109" t="s">
        <v>657</v>
      </c>
      <c r="BS20" s="109">
        <v>1.4924500000000001</v>
      </c>
      <c r="BT20" s="109">
        <v>8.6016899999999996</v>
      </c>
      <c r="BU20" s="109"/>
      <c r="BV20" s="109" t="s">
        <v>681</v>
      </c>
      <c r="BW20" s="109">
        <v>1.64011</v>
      </c>
      <c r="BX20" s="109">
        <v>1.77125</v>
      </c>
      <c r="BY20" s="109"/>
      <c r="BZ20" s="109" t="s">
        <v>697</v>
      </c>
      <c r="CA20" s="109">
        <v>1.03111</v>
      </c>
      <c r="CB20" s="109" t="s">
        <v>1573</v>
      </c>
      <c r="CC20" s="109"/>
      <c r="CD20" s="109" t="s">
        <v>651</v>
      </c>
      <c r="CE20" s="109">
        <v>1.1700699999999999</v>
      </c>
      <c r="CF20" s="109" t="s">
        <v>1337</v>
      </c>
      <c r="CG20" s="109"/>
      <c r="CH20" s="109" t="s">
        <v>649</v>
      </c>
      <c r="CI20" s="109">
        <v>1.034</v>
      </c>
      <c r="CJ20" s="109" t="s">
        <v>1237</v>
      </c>
      <c r="CK20" s="109"/>
      <c r="CL20" s="109" t="s">
        <v>637</v>
      </c>
      <c r="CM20" s="109">
        <v>0.73329999999999995</v>
      </c>
      <c r="CN20" s="109" t="s">
        <v>1132</v>
      </c>
      <c r="CO20" s="109"/>
      <c r="CP20" s="109" t="s">
        <v>641</v>
      </c>
      <c r="CQ20" s="109">
        <v>0.151</v>
      </c>
      <c r="CR20" s="109">
        <v>112.55500000000001</v>
      </c>
      <c r="CS20" s="109"/>
      <c r="CT20" s="109" t="s">
        <v>659</v>
      </c>
      <c r="CU20" s="109">
        <v>1.093</v>
      </c>
      <c r="CV20" s="109" t="s">
        <v>973</v>
      </c>
      <c r="CW20" s="109"/>
      <c r="CX20" s="108" t="s">
        <v>657</v>
      </c>
      <c r="CY20" s="109">
        <v>1.0299400000000001</v>
      </c>
      <c r="CZ20" s="109" t="s">
        <v>801</v>
      </c>
      <c r="DA20" s="109"/>
      <c r="DB20" s="108" t="s">
        <v>681</v>
      </c>
      <c r="DC20" s="109">
        <v>1.3153900000000001</v>
      </c>
      <c r="DD20" s="109" t="s">
        <v>682</v>
      </c>
    </row>
    <row r="21" spans="1:108">
      <c r="A21" s="109">
        <f t="shared" si="0"/>
        <v>14</v>
      </c>
      <c r="B21" s="109" t="s">
        <v>647</v>
      </c>
      <c r="C21" s="109">
        <v>1.05532</v>
      </c>
      <c r="D21" s="109" t="s">
        <v>3661</v>
      </c>
      <c r="F21" s="109" t="s">
        <v>659</v>
      </c>
      <c r="G21" s="109">
        <v>1.4207000000000001</v>
      </c>
      <c r="H21" s="109" t="s">
        <v>3517</v>
      </c>
      <c r="J21" s="109" t="s">
        <v>645</v>
      </c>
      <c r="K21" s="109">
        <v>2.3367499999999999</v>
      </c>
      <c r="L21" s="109">
        <v>9.2125500000000002</v>
      </c>
      <c r="N21" s="109" t="s">
        <v>655</v>
      </c>
      <c r="O21" s="109">
        <v>2.0149599999999999</v>
      </c>
      <c r="P21" s="109">
        <v>1.0773699999999999</v>
      </c>
      <c r="Q21" s="109"/>
      <c r="R21" s="109" t="s">
        <v>671</v>
      </c>
      <c r="S21" s="109">
        <v>1.75038</v>
      </c>
      <c r="T21" s="109">
        <v>1.6002799999999999</v>
      </c>
      <c r="V21" s="109" t="s">
        <v>643</v>
      </c>
      <c r="W21" s="109">
        <v>1.2009799999999999</v>
      </c>
      <c r="X21" s="109" t="s">
        <v>3036</v>
      </c>
      <c r="Y21" s="109"/>
      <c r="Z21" s="109" t="s">
        <v>689</v>
      </c>
      <c r="AA21" s="109">
        <v>0.99339999999999995</v>
      </c>
      <c r="AB21" s="109" t="s">
        <v>2909</v>
      </c>
      <c r="AC21" s="109"/>
      <c r="AD21" s="109" t="s">
        <v>707</v>
      </c>
      <c r="AE21" s="109">
        <v>1.29941</v>
      </c>
      <c r="AF21" s="109">
        <v>1.2932600000000001</v>
      </c>
      <c r="AG21" s="109"/>
      <c r="AH21" s="109" t="s">
        <v>697</v>
      </c>
      <c r="AI21" s="109">
        <v>1.4069199999999999</v>
      </c>
      <c r="AJ21" s="109" t="s">
        <v>2697</v>
      </c>
      <c r="AK21" s="109"/>
      <c r="AL21" s="109" t="s">
        <v>689</v>
      </c>
      <c r="AM21" s="109">
        <v>1.48245</v>
      </c>
      <c r="AN21" s="109" t="s">
        <v>2586</v>
      </c>
      <c r="AO21" s="109"/>
      <c r="AP21" s="109" t="s">
        <v>705</v>
      </c>
      <c r="AQ21" s="109">
        <v>1.39022</v>
      </c>
      <c r="AR21" s="109" t="s">
        <v>2473</v>
      </c>
      <c r="AS21" s="109"/>
      <c r="AT21" s="109" t="s">
        <v>705</v>
      </c>
      <c r="AU21" s="109">
        <v>1.56924</v>
      </c>
      <c r="AV21" s="109">
        <v>0.72070999999999996</v>
      </c>
      <c r="AW21" s="109"/>
      <c r="AX21" s="109" t="s">
        <v>711</v>
      </c>
      <c r="AY21" s="109">
        <v>0.55710999999999999</v>
      </c>
      <c r="AZ21" s="109" t="s">
        <v>2285</v>
      </c>
      <c r="BA21" s="109"/>
      <c r="BB21" s="109" t="s">
        <v>711</v>
      </c>
      <c r="BC21" s="109">
        <v>2.1490800000000001</v>
      </c>
      <c r="BD21" s="109" t="s">
        <v>2178</v>
      </c>
      <c r="BE21" s="109"/>
      <c r="BF21" s="109" t="s">
        <v>715</v>
      </c>
      <c r="BG21" s="109">
        <v>2.5084</v>
      </c>
      <c r="BH21" s="109">
        <v>0.67101999999999995</v>
      </c>
      <c r="BI21" s="109"/>
      <c r="BJ21" s="109" t="s">
        <v>689</v>
      </c>
      <c r="BK21" s="109">
        <v>1.72943</v>
      </c>
      <c r="BL21" s="109" t="s">
        <v>1998</v>
      </c>
      <c r="BM21" s="109"/>
      <c r="BN21" s="109" t="s">
        <v>719</v>
      </c>
      <c r="BO21" s="109">
        <v>0.61890000000000001</v>
      </c>
      <c r="BP21" s="109" t="s">
        <v>1890</v>
      </c>
      <c r="BQ21" s="109"/>
      <c r="BR21" s="109" t="s">
        <v>675</v>
      </c>
      <c r="BS21" s="109">
        <v>1.4</v>
      </c>
      <c r="BT21" s="109">
        <v>144.81299999999999</v>
      </c>
      <c r="BU21" s="109"/>
      <c r="BV21" s="109" t="s">
        <v>657</v>
      </c>
      <c r="BW21" s="109">
        <v>1.5076700000000001</v>
      </c>
      <c r="BX21" s="109">
        <v>8.6219599999999996</v>
      </c>
      <c r="BY21" s="109"/>
      <c r="BZ21" s="109" t="s">
        <v>643</v>
      </c>
      <c r="CA21" s="109">
        <v>1.0206999999999999</v>
      </c>
      <c r="CB21" s="109" t="s">
        <v>1574</v>
      </c>
      <c r="CC21" s="109"/>
      <c r="CD21" s="109" t="s">
        <v>649</v>
      </c>
      <c r="CE21" s="109">
        <v>1.113</v>
      </c>
      <c r="CF21" s="109" t="s">
        <v>1338</v>
      </c>
      <c r="CG21" s="109"/>
      <c r="CH21" s="109" t="s">
        <v>717</v>
      </c>
      <c r="CI21" s="109">
        <v>0.9</v>
      </c>
      <c r="CJ21" s="109" t="s">
        <v>1184</v>
      </c>
      <c r="CK21" s="109"/>
      <c r="CL21" s="109" t="s">
        <v>717</v>
      </c>
      <c r="CM21" s="109">
        <v>0.55000000000000004</v>
      </c>
      <c r="CN21" s="109" t="s">
        <v>1081</v>
      </c>
      <c r="CO21" s="109"/>
      <c r="CP21" s="109" t="s">
        <v>687</v>
      </c>
      <c r="CQ21" s="109">
        <v>0.13059999999999999</v>
      </c>
      <c r="CR21" s="109">
        <v>10.7362</v>
      </c>
      <c r="CS21" s="109"/>
      <c r="CT21" s="109" t="s">
        <v>655</v>
      </c>
      <c r="CU21" s="109">
        <v>1.0238499999999999</v>
      </c>
      <c r="CV21" s="109" t="s">
        <v>974</v>
      </c>
      <c r="CW21" s="109"/>
      <c r="CX21" s="108" t="s">
        <v>645</v>
      </c>
      <c r="CY21" s="109">
        <v>1.0083899999999999</v>
      </c>
      <c r="CZ21" s="109" t="s">
        <v>802</v>
      </c>
      <c r="DA21" s="109"/>
      <c r="DB21" s="108" t="s">
        <v>645</v>
      </c>
      <c r="DC21" s="109">
        <v>0.95667999999999997</v>
      </c>
      <c r="DD21" s="109" t="s">
        <v>646</v>
      </c>
    </row>
    <row r="22" spans="1:108">
      <c r="A22" s="109">
        <f t="shared" si="0"/>
        <v>15</v>
      </c>
      <c r="B22" s="109" t="s">
        <v>659</v>
      </c>
      <c r="C22" s="109">
        <v>0.72350000000000003</v>
      </c>
      <c r="D22" s="109" t="s">
        <v>3662</v>
      </c>
      <c r="F22" s="109" t="s">
        <v>671</v>
      </c>
      <c r="G22" s="109">
        <v>1.2698499999999999</v>
      </c>
      <c r="H22" s="109" t="s">
        <v>3518</v>
      </c>
      <c r="J22" s="109" t="s">
        <v>671</v>
      </c>
      <c r="K22" s="109">
        <v>2.2576800000000001</v>
      </c>
      <c r="L22" s="109">
        <v>1.59751</v>
      </c>
      <c r="N22" s="109" t="s">
        <v>651</v>
      </c>
      <c r="O22" s="109">
        <v>1.4033</v>
      </c>
      <c r="P22" s="109">
        <v>1.0073300000000001</v>
      </c>
      <c r="Q22" s="109"/>
      <c r="R22" s="109" t="s">
        <v>643</v>
      </c>
      <c r="S22" s="109">
        <v>1.4555800000000001</v>
      </c>
      <c r="T22" s="109">
        <v>8.6562999999999999</v>
      </c>
      <c r="V22" s="109" t="s">
        <v>715</v>
      </c>
      <c r="W22" s="109">
        <v>0.86526999999999998</v>
      </c>
      <c r="X22" s="109" t="s">
        <v>3037</v>
      </c>
      <c r="Y22" s="109"/>
      <c r="Z22" s="109" t="s">
        <v>671</v>
      </c>
      <c r="AA22" s="109">
        <v>0.66237999999999997</v>
      </c>
      <c r="AB22" s="109" t="s">
        <v>2910</v>
      </c>
      <c r="AC22" s="109"/>
      <c r="AD22" s="109" t="s">
        <v>659</v>
      </c>
      <c r="AE22" s="109">
        <v>1.2423999999999999</v>
      </c>
      <c r="AF22" s="109">
        <v>10.4961</v>
      </c>
      <c r="AG22" s="109"/>
      <c r="AH22" s="109" t="s">
        <v>657</v>
      </c>
      <c r="AI22" s="109">
        <v>1.2763199999999999</v>
      </c>
      <c r="AJ22" s="109" t="s">
        <v>2698</v>
      </c>
      <c r="AK22" s="109"/>
      <c r="AL22" s="109" t="s">
        <v>645</v>
      </c>
      <c r="AM22" s="109">
        <v>1.11771</v>
      </c>
      <c r="AN22" s="109" t="s">
        <v>2587</v>
      </c>
      <c r="AO22" s="109"/>
      <c r="AP22" s="109" t="s">
        <v>669</v>
      </c>
      <c r="AQ22" s="109">
        <v>1.02644</v>
      </c>
      <c r="AR22" s="109" t="s">
        <v>2474</v>
      </c>
      <c r="AS22" s="109"/>
      <c r="AT22" s="109" t="s">
        <v>695</v>
      </c>
      <c r="AU22" s="109">
        <v>0.74299000000000004</v>
      </c>
      <c r="AV22" s="109">
        <v>0.70913000000000004</v>
      </c>
      <c r="AW22" s="109"/>
      <c r="AX22" s="109" t="s">
        <v>669</v>
      </c>
      <c r="AY22" s="109">
        <v>0.38344</v>
      </c>
      <c r="AZ22" s="109" t="s">
        <v>2286</v>
      </c>
      <c r="BA22" s="109"/>
      <c r="BB22" s="109" t="s">
        <v>669</v>
      </c>
      <c r="BC22" s="109">
        <v>1.53935</v>
      </c>
      <c r="BD22" s="109" t="s">
        <v>2179</v>
      </c>
      <c r="BE22" s="109"/>
      <c r="BF22" s="109" t="s">
        <v>709</v>
      </c>
      <c r="BG22" s="109">
        <v>1.88497</v>
      </c>
      <c r="BH22" s="109">
        <v>1.5440799999999999</v>
      </c>
      <c r="BI22" s="109"/>
      <c r="BJ22" s="109" t="s">
        <v>647</v>
      </c>
      <c r="BK22" s="109">
        <v>1.2424900000000001</v>
      </c>
      <c r="BL22" s="109" t="s">
        <v>1999</v>
      </c>
      <c r="BM22" s="109"/>
      <c r="BN22" s="109" t="s">
        <v>697</v>
      </c>
      <c r="BO22" s="109">
        <v>0.47641</v>
      </c>
      <c r="BP22" s="109" t="s">
        <v>1891</v>
      </c>
      <c r="BQ22" s="109"/>
      <c r="BR22" s="109" t="s">
        <v>695</v>
      </c>
      <c r="BS22" s="109">
        <v>1.3487499999999999</v>
      </c>
      <c r="BT22" s="109">
        <v>0.73002</v>
      </c>
      <c r="BU22" s="109"/>
      <c r="BV22" s="109" t="s">
        <v>689</v>
      </c>
      <c r="BW22" s="109">
        <v>1.2541599999999999</v>
      </c>
      <c r="BX22" s="109">
        <v>1.3224800000000001</v>
      </c>
      <c r="BY22" s="109"/>
      <c r="BZ22" s="109" t="s">
        <v>683</v>
      </c>
      <c r="CA22" s="109">
        <v>0.97067000000000003</v>
      </c>
      <c r="CB22" s="109" t="s">
        <v>1575</v>
      </c>
      <c r="CC22" s="109"/>
      <c r="CD22" s="109" t="s">
        <v>701</v>
      </c>
      <c r="CE22" s="109">
        <v>0.96923999999999999</v>
      </c>
      <c r="CF22" s="109" t="s">
        <v>1339</v>
      </c>
      <c r="CG22" s="109"/>
      <c r="CH22" s="109" t="s">
        <v>651</v>
      </c>
      <c r="CI22" s="109">
        <v>0.86506000000000005</v>
      </c>
      <c r="CJ22" s="109" t="s">
        <v>1238</v>
      </c>
      <c r="CK22" s="109"/>
      <c r="CL22" s="109" t="s">
        <v>651</v>
      </c>
      <c r="CM22" s="109">
        <v>0.48270000000000002</v>
      </c>
      <c r="CN22" s="109" t="s">
        <v>1133</v>
      </c>
      <c r="CO22" s="109"/>
      <c r="CP22" s="109" t="s">
        <v>665</v>
      </c>
      <c r="CQ22" s="109">
        <v>0.1099</v>
      </c>
      <c r="CR22" s="109">
        <v>11.751099999999999</v>
      </c>
      <c r="CS22" s="109"/>
      <c r="CT22" s="109" t="s">
        <v>647</v>
      </c>
      <c r="CU22" s="109">
        <v>0.78190999999999999</v>
      </c>
      <c r="CV22" s="109" t="s">
        <v>975</v>
      </c>
      <c r="CW22" s="109"/>
      <c r="CX22" s="108" t="s">
        <v>687</v>
      </c>
      <c r="CY22" s="109">
        <v>0.70920000000000005</v>
      </c>
      <c r="CZ22" s="109" t="s">
        <v>803</v>
      </c>
      <c r="DA22" s="109"/>
      <c r="DB22" s="108" t="s">
        <v>643</v>
      </c>
      <c r="DC22" s="109">
        <v>0.55659999999999998</v>
      </c>
      <c r="DD22" s="109" t="s">
        <v>644</v>
      </c>
    </row>
    <row r="23" spans="1:108">
      <c r="A23" s="109">
        <f t="shared" si="0"/>
        <v>16</v>
      </c>
      <c r="B23" s="109" t="s">
        <v>701</v>
      </c>
      <c r="C23" s="109">
        <v>0.54427999999999999</v>
      </c>
      <c r="D23" s="109" t="s">
        <v>3663</v>
      </c>
      <c r="F23" s="109" t="s">
        <v>689</v>
      </c>
      <c r="G23" s="109">
        <v>0.58875999999999995</v>
      </c>
      <c r="H23" s="109" t="s">
        <v>3519</v>
      </c>
      <c r="J23" s="109" t="s">
        <v>647</v>
      </c>
      <c r="K23" s="109">
        <v>0.77395999999999998</v>
      </c>
      <c r="L23" s="109">
        <v>0.75196499999999999</v>
      </c>
      <c r="N23" s="109" t="s">
        <v>707</v>
      </c>
      <c r="O23" s="109">
        <v>1.3795999999999999</v>
      </c>
      <c r="P23" s="109">
        <v>1.29996</v>
      </c>
      <c r="Q23" s="109"/>
      <c r="R23" s="109" t="s">
        <v>675</v>
      </c>
      <c r="S23" s="109">
        <v>1.1859999999999999</v>
      </c>
      <c r="T23" s="109">
        <v>147.21100000000001</v>
      </c>
      <c r="V23" s="109" t="s">
        <v>707</v>
      </c>
      <c r="W23" s="109">
        <v>0.53449999999999998</v>
      </c>
      <c r="X23" s="109" t="s">
        <v>3038</v>
      </c>
      <c r="Y23" s="109"/>
      <c r="Z23" s="109" t="s">
        <v>669</v>
      </c>
      <c r="AA23" s="109">
        <v>0.56950000000000001</v>
      </c>
      <c r="AB23" s="109" t="s">
        <v>2911</v>
      </c>
      <c r="AC23" s="109"/>
      <c r="AD23" s="109" t="s">
        <v>681</v>
      </c>
      <c r="AE23" s="109">
        <v>1.15611</v>
      </c>
      <c r="AF23" s="109">
        <v>1.8234300000000001</v>
      </c>
      <c r="AG23" s="109"/>
      <c r="AH23" s="109" t="s">
        <v>643</v>
      </c>
      <c r="AI23" s="109">
        <v>1.0885199999999999</v>
      </c>
      <c r="AJ23" s="109" t="s">
        <v>2699</v>
      </c>
      <c r="AK23" s="109"/>
      <c r="AL23" s="109" t="s">
        <v>705</v>
      </c>
      <c r="AM23" s="109">
        <v>0.99285999999999996</v>
      </c>
      <c r="AN23" s="109" t="s">
        <v>2588</v>
      </c>
      <c r="AO23" s="109"/>
      <c r="AP23" s="109" t="s">
        <v>651</v>
      </c>
      <c r="AQ23" s="109">
        <v>0.72194999999999998</v>
      </c>
      <c r="AR23" s="109" t="s">
        <v>2475</v>
      </c>
      <c r="AS23" s="109"/>
      <c r="AT23" s="109" t="s">
        <v>669</v>
      </c>
      <c r="AU23" s="109">
        <v>0.63424000000000003</v>
      </c>
      <c r="AV23" s="109">
        <v>0.89254999999999995</v>
      </c>
      <c r="AW23" s="109"/>
      <c r="AX23" s="109" t="s">
        <v>695</v>
      </c>
      <c r="AY23" s="109">
        <v>0.37552999999999997</v>
      </c>
      <c r="AZ23" s="109" t="s">
        <v>2287</v>
      </c>
      <c r="BA23" s="109"/>
      <c r="BB23" s="109" t="s">
        <v>699</v>
      </c>
      <c r="BC23" s="109">
        <v>1.3604000000000001</v>
      </c>
      <c r="BD23" s="109" t="s">
        <v>2180</v>
      </c>
      <c r="BE23" s="109"/>
      <c r="BF23" s="109" t="s">
        <v>691</v>
      </c>
      <c r="BG23" s="109">
        <v>1.8694</v>
      </c>
      <c r="BH23" s="109">
        <v>74.683499999999995</v>
      </c>
      <c r="BI23" s="109"/>
      <c r="BJ23" s="109" t="s">
        <v>705</v>
      </c>
      <c r="BK23" s="109">
        <v>0.92723999999999995</v>
      </c>
      <c r="BL23" s="109" t="s">
        <v>2000</v>
      </c>
      <c r="BM23" s="109"/>
      <c r="BN23" s="109" t="s">
        <v>693</v>
      </c>
      <c r="BO23" s="109">
        <v>0.38704</v>
      </c>
      <c r="BP23" s="109" t="s">
        <v>1892</v>
      </c>
      <c r="BQ23" s="109"/>
      <c r="BR23" s="109" t="s">
        <v>713</v>
      </c>
      <c r="BS23" s="109">
        <v>1.3421099999999999</v>
      </c>
      <c r="BT23" s="109">
        <v>1.6944600000000001</v>
      </c>
      <c r="BU23" s="109"/>
      <c r="BV23" s="109" t="s">
        <v>667</v>
      </c>
      <c r="BW23" s="109">
        <v>1.1559999999999999</v>
      </c>
      <c r="BX23" s="109">
        <v>127.88</v>
      </c>
      <c r="BY23" s="109"/>
      <c r="BZ23" s="109" t="s">
        <v>695</v>
      </c>
      <c r="CA23" s="109">
        <v>0.87250000000000005</v>
      </c>
      <c r="CB23" s="109" t="s">
        <v>1576</v>
      </c>
      <c r="CC23" s="109"/>
      <c r="CD23" s="109" t="s">
        <v>697</v>
      </c>
      <c r="CE23" s="109">
        <v>0.92681000000000002</v>
      </c>
      <c r="CF23" s="109" t="s">
        <v>1340</v>
      </c>
      <c r="CG23" s="109"/>
      <c r="CH23" s="109" t="s">
        <v>675</v>
      </c>
      <c r="CI23" s="109">
        <v>0.85199999999999998</v>
      </c>
      <c r="CJ23" s="109" t="s">
        <v>1239</v>
      </c>
      <c r="CK23" s="109"/>
      <c r="CL23" s="109" t="s">
        <v>641</v>
      </c>
      <c r="CM23" s="109">
        <v>0.42599999999999999</v>
      </c>
      <c r="CN23" s="109" t="s">
        <v>1134</v>
      </c>
      <c r="CO23" s="109"/>
      <c r="CP23" s="109" t="s">
        <v>679</v>
      </c>
      <c r="CQ23" s="109">
        <v>8.2769999999999996E-2</v>
      </c>
      <c r="CR23" s="109">
        <v>7.4608699999999999</v>
      </c>
      <c r="CS23" s="109"/>
      <c r="CT23" s="109" t="s">
        <v>687</v>
      </c>
      <c r="CU23" s="109">
        <v>0.72570000000000001</v>
      </c>
      <c r="CV23" s="109" t="s">
        <v>976</v>
      </c>
      <c r="CW23" s="109"/>
      <c r="CX23" s="108" t="s">
        <v>665</v>
      </c>
      <c r="CY23" s="109">
        <v>0.57989999999999997</v>
      </c>
      <c r="CZ23" s="109" t="s">
        <v>804</v>
      </c>
      <c r="DA23" s="109"/>
      <c r="DB23" s="108" t="s">
        <v>639</v>
      </c>
      <c r="DC23" s="109">
        <v>0.38180999999999998</v>
      </c>
      <c r="DD23" s="109" t="s">
        <v>640</v>
      </c>
    </row>
    <row r="24" spans="1:108">
      <c r="A24" s="109">
        <f t="shared" si="0"/>
        <v>17</v>
      </c>
      <c r="B24" s="109" t="s">
        <v>715</v>
      </c>
      <c r="C24" s="109">
        <v>0.41847000000000001</v>
      </c>
      <c r="D24" s="109" t="s">
        <v>3664</v>
      </c>
      <c r="F24" s="109" t="s">
        <v>701</v>
      </c>
      <c r="G24" s="109">
        <v>0.35104000000000002</v>
      </c>
      <c r="H24" s="109" t="s">
        <v>3520</v>
      </c>
      <c r="J24" s="109" t="s">
        <v>651</v>
      </c>
      <c r="K24" s="109">
        <v>0.58474000000000004</v>
      </c>
      <c r="L24" s="109">
        <v>1.0028600000000001</v>
      </c>
      <c r="N24" s="109" t="s">
        <v>685</v>
      </c>
      <c r="O24" s="109">
        <v>1.3216600000000001</v>
      </c>
      <c r="P24" s="109">
        <v>1.3209</v>
      </c>
      <c r="Q24" s="109"/>
      <c r="R24" s="109" t="s">
        <v>689</v>
      </c>
      <c r="S24" s="109">
        <v>1.0794999999999999</v>
      </c>
      <c r="T24" s="109">
        <v>1.3333900000000001</v>
      </c>
      <c r="V24" s="109" t="s">
        <v>647</v>
      </c>
      <c r="W24" s="109">
        <v>0.29559999999999997</v>
      </c>
      <c r="X24" s="109" t="s">
        <v>3039</v>
      </c>
      <c r="Y24" s="109"/>
      <c r="Z24" s="109" t="s">
        <v>651</v>
      </c>
      <c r="AA24" s="109">
        <v>0.32835999999999999</v>
      </c>
      <c r="AB24" s="109" t="s">
        <v>2912</v>
      </c>
      <c r="AC24" s="109"/>
      <c r="AD24" s="109" t="s">
        <v>711</v>
      </c>
      <c r="AE24" s="109">
        <v>1.0011000000000001</v>
      </c>
      <c r="AF24" s="109">
        <v>0.94130999999999998</v>
      </c>
      <c r="AG24" s="109"/>
      <c r="AH24" s="109" t="s">
        <v>709</v>
      </c>
      <c r="AI24" s="109">
        <v>0.93596000000000001</v>
      </c>
      <c r="AJ24" s="109" t="s">
        <v>2700</v>
      </c>
      <c r="AK24" s="109"/>
      <c r="AL24" s="109" t="s">
        <v>639</v>
      </c>
      <c r="AM24" s="109">
        <v>0.91844999999999999</v>
      </c>
      <c r="AN24" s="109" t="s">
        <v>2589</v>
      </c>
      <c r="AO24" s="109"/>
      <c r="AP24" s="109" t="s">
        <v>709</v>
      </c>
      <c r="AQ24" s="109">
        <v>7.4410000000000004E-2</v>
      </c>
      <c r="AR24" s="109" t="s">
        <v>2476</v>
      </c>
      <c r="AS24" s="109"/>
      <c r="AT24" s="109" t="s">
        <v>677</v>
      </c>
      <c r="AU24" s="109">
        <v>0.48199999999999998</v>
      </c>
      <c r="AV24" s="109">
        <v>19.139399999999998</v>
      </c>
      <c r="AW24" s="109"/>
      <c r="AX24" s="109" t="s">
        <v>679</v>
      </c>
      <c r="AY24" s="109">
        <v>0.13033</v>
      </c>
      <c r="AZ24" s="109" t="s">
        <v>2288</v>
      </c>
      <c r="BA24" s="109"/>
      <c r="BB24" s="109" t="s">
        <v>713</v>
      </c>
      <c r="BC24" s="109">
        <v>1.05131</v>
      </c>
      <c r="BD24" s="109" t="s">
        <v>2181</v>
      </c>
      <c r="BE24" s="109"/>
      <c r="BF24" s="109" t="s">
        <v>695</v>
      </c>
      <c r="BG24" s="109">
        <v>1.2751999999999999</v>
      </c>
      <c r="BH24" s="109">
        <v>0.70087999999999995</v>
      </c>
      <c r="BI24" s="109"/>
      <c r="BJ24" s="109" t="s">
        <v>693</v>
      </c>
      <c r="BK24" s="109">
        <v>0.78600999999999999</v>
      </c>
      <c r="BL24" s="109" t="s">
        <v>2001</v>
      </c>
      <c r="BM24" s="109"/>
      <c r="BN24" s="109" t="s">
        <v>685</v>
      </c>
      <c r="BO24" s="109">
        <v>0.30867</v>
      </c>
      <c r="BP24" s="109" t="s">
        <v>1893</v>
      </c>
      <c r="BQ24" s="109"/>
      <c r="BR24" s="109" t="s">
        <v>717</v>
      </c>
      <c r="BS24" s="109">
        <v>1.23</v>
      </c>
      <c r="BT24" s="109" t="s">
        <v>1733</v>
      </c>
      <c r="BU24" s="109"/>
      <c r="BV24" s="109" t="s">
        <v>673</v>
      </c>
      <c r="BW24" s="109">
        <v>0.94910000000000005</v>
      </c>
      <c r="BX24" s="109">
        <v>81.581000000000003</v>
      </c>
      <c r="BY24" s="109"/>
      <c r="BZ24" s="109" t="s">
        <v>685</v>
      </c>
      <c r="CA24" s="109">
        <v>0.86638000000000004</v>
      </c>
      <c r="CB24" s="109" t="s">
        <v>1577</v>
      </c>
      <c r="CC24" s="109"/>
      <c r="CD24" s="109" t="s">
        <v>657</v>
      </c>
      <c r="CE24" s="109">
        <v>0.90071999999999997</v>
      </c>
      <c r="CF24" s="109" t="s">
        <v>1341</v>
      </c>
      <c r="CG24" s="109"/>
      <c r="CH24" s="109" t="s">
        <v>671</v>
      </c>
      <c r="CI24" s="109">
        <v>0.55891000000000002</v>
      </c>
      <c r="CJ24" s="109" t="s">
        <v>1240</v>
      </c>
      <c r="CK24" s="109"/>
      <c r="CL24" s="109" t="s">
        <v>659</v>
      </c>
      <c r="CM24" s="109">
        <v>0.3594</v>
      </c>
      <c r="CN24" s="109" t="s">
        <v>1135</v>
      </c>
      <c r="CO24" s="109"/>
      <c r="CP24" s="109" t="s">
        <v>655</v>
      </c>
      <c r="CQ24" s="109">
        <v>4.2959999999999998E-2</v>
      </c>
      <c r="CR24" s="109">
        <v>1.09449</v>
      </c>
      <c r="CS24" s="109"/>
      <c r="CT24" s="109" t="s">
        <v>675</v>
      </c>
      <c r="CU24" s="109">
        <v>0.55500000000000005</v>
      </c>
      <c r="CV24" s="109" t="s">
        <v>977</v>
      </c>
      <c r="CW24" s="109"/>
      <c r="CX24" s="108" t="s">
        <v>661</v>
      </c>
      <c r="CY24" s="109">
        <v>0.20874000000000001</v>
      </c>
      <c r="CZ24" s="109" t="s">
        <v>805</v>
      </c>
      <c r="DA24" s="109"/>
      <c r="DB24" s="108" t="s">
        <v>673</v>
      </c>
      <c r="DC24" s="109">
        <v>0.27429999999999999</v>
      </c>
      <c r="DD24" s="109" t="s">
        <v>674</v>
      </c>
    </row>
    <row r="25" spans="1:108">
      <c r="A25" s="109">
        <f t="shared" si="0"/>
        <v>18</v>
      </c>
      <c r="B25" s="109" t="s">
        <v>651</v>
      </c>
      <c r="C25" s="109">
        <v>0.11419</v>
      </c>
      <c r="D25" s="109" t="s">
        <v>3665</v>
      </c>
      <c r="F25" s="109" t="s">
        <v>651</v>
      </c>
      <c r="G25" s="109">
        <v>6.0940000000000001E-2</v>
      </c>
      <c r="H25" s="109" t="s">
        <v>3521</v>
      </c>
      <c r="J25" s="109" t="s">
        <v>643</v>
      </c>
      <c r="K25" s="109">
        <v>0.4173</v>
      </c>
      <c r="L25" s="109">
        <v>8.54237</v>
      </c>
      <c r="N25" s="109" t="s">
        <v>683</v>
      </c>
      <c r="O25" s="109">
        <v>1.2885899999999999</v>
      </c>
      <c r="P25" s="109">
        <v>9.8539499999999993</v>
      </c>
      <c r="Q25" s="109"/>
      <c r="R25" s="109" t="s">
        <v>657</v>
      </c>
      <c r="S25" s="109">
        <v>0.97926999999999997</v>
      </c>
      <c r="T25" s="109">
        <v>8.6621199999999998</v>
      </c>
      <c r="V25" s="109" t="s">
        <v>701</v>
      </c>
      <c r="W25" s="109">
        <v>0.29425000000000001</v>
      </c>
      <c r="X25" s="109" t="s">
        <v>3040</v>
      </c>
      <c r="Y25" s="109"/>
      <c r="Z25" s="109" t="s">
        <v>681</v>
      </c>
      <c r="AA25" s="109">
        <v>9.6979999999999997E-2</v>
      </c>
      <c r="AB25" s="109" t="s">
        <v>2913</v>
      </c>
      <c r="AC25" s="109"/>
      <c r="AD25" s="109" t="s">
        <v>713</v>
      </c>
      <c r="AE25" s="109">
        <v>0.83655999999999997</v>
      </c>
      <c r="AF25" s="109">
        <v>1.71641</v>
      </c>
      <c r="AG25" s="109"/>
      <c r="AH25" s="109" t="s">
        <v>665</v>
      </c>
      <c r="AI25" s="109">
        <v>0.78759999999999997</v>
      </c>
      <c r="AJ25" s="109" t="s">
        <v>2701</v>
      </c>
      <c r="AK25" s="109"/>
      <c r="AL25" s="109" t="s">
        <v>695</v>
      </c>
      <c r="AM25" s="109">
        <v>0.79166000000000003</v>
      </c>
      <c r="AN25" s="109" t="s">
        <v>2590</v>
      </c>
      <c r="AO25" s="109"/>
      <c r="AP25" s="109" t="s">
        <v>679</v>
      </c>
      <c r="AQ25" s="109">
        <v>7.0910000000000001E-2</v>
      </c>
      <c r="AR25" s="109" t="s">
        <v>2477</v>
      </c>
      <c r="AS25" s="109"/>
      <c r="AT25" s="109" t="s">
        <v>699</v>
      </c>
      <c r="AU25" s="109">
        <v>0.42870000000000003</v>
      </c>
      <c r="AV25" s="109">
        <v>21.9512</v>
      </c>
      <c r="AW25" s="109"/>
      <c r="AX25" s="109" t="s">
        <v>699</v>
      </c>
      <c r="AY25" s="109">
        <v>-0.1905</v>
      </c>
      <c r="AZ25" s="109" t="s">
        <v>2289</v>
      </c>
      <c r="BA25" s="109"/>
      <c r="BB25" s="109" t="s">
        <v>671</v>
      </c>
      <c r="BC25" s="109">
        <v>0.60204000000000002</v>
      </c>
      <c r="BD25" s="109" t="s">
        <v>2182</v>
      </c>
      <c r="BE25" s="109"/>
      <c r="BF25" s="109" t="s">
        <v>669</v>
      </c>
      <c r="BG25" s="109">
        <v>1.15212</v>
      </c>
      <c r="BH25" s="109">
        <v>0.89946499999999996</v>
      </c>
      <c r="BI25" s="109"/>
      <c r="BJ25" s="109" t="s">
        <v>637</v>
      </c>
      <c r="BK25" s="109">
        <v>0.42859999999999998</v>
      </c>
      <c r="BL25" s="109" t="s">
        <v>2002</v>
      </c>
      <c r="BM25" s="109"/>
      <c r="BN25" s="109" t="s">
        <v>713</v>
      </c>
      <c r="BO25" s="109">
        <v>0.29998999999999998</v>
      </c>
      <c r="BP25" s="109" t="s">
        <v>1894</v>
      </c>
      <c r="BQ25" s="109"/>
      <c r="BR25" s="109" t="s">
        <v>697</v>
      </c>
      <c r="BS25" s="109">
        <v>0.92107000000000006</v>
      </c>
      <c r="BT25" s="109">
        <v>1.2743</v>
      </c>
      <c r="BU25" s="109"/>
      <c r="BV25" s="109" t="s">
        <v>637</v>
      </c>
      <c r="BW25" s="109">
        <v>0.86509999999999998</v>
      </c>
      <c r="BX25" s="109">
        <v>85.34</v>
      </c>
      <c r="BY25" s="109"/>
      <c r="BZ25" s="109" t="s">
        <v>717</v>
      </c>
      <c r="CA25" s="109">
        <v>0.78</v>
      </c>
      <c r="CB25" s="109" t="s">
        <v>1431</v>
      </c>
      <c r="CC25" s="109"/>
      <c r="CD25" s="109" t="s">
        <v>637</v>
      </c>
      <c r="CE25" s="109">
        <v>0.57499999999999996</v>
      </c>
      <c r="CF25" s="109" t="s">
        <v>1342</v>
      </c>
      <c r="CG25" s="109"/>
      <c r="CH25" s="109" t="s">
        <v>647</v>
      </c>
      <c r="CI25" s="109">
        <v>0.50222</v>
      </c>
      <c r="CJ25" s="109" t="s">
        <v>1241</v>
      </c>
      <c r="CK25" s="109"/>
      <c r="CL25" s="109" t="s">
        <v>679</v>
      </c>
      <c r="CM25" s="109">
        <v>0.13286000000000001</v>
      </c>
      <c r="CN25" s="109" t="s">
        <v>1136</v>
      </c>
      <c r="CO25" s="109"/>
      <c r="CP25" s="109" t="s">
        <v>647</v>
      </c>
      <c r="CQ25" s="109">
        <v>-0.13072</v>
      </c>
      <c r="CR25" s="109">
        <v>0.76017999999999997</v>
      </c>
      <c r="CS25" s="109"/>
      <c r="CT25" s="109" t="s">
        <v>661</v>
      </c>
      <c r="CU25" s="109">
        <v>0.47897000000000001</v>
      </c>
      <c r="CV25" s="109" t="s">
        <v>978</v>
      </c>
      <c r="CW25" s="109"/>
      <c r="CX25" s="108" t="s">
        <v>651</v>
      </c>
      <c r="CY25" s="109">
        <v>0.13527</v>
      </c>
      <c r="CZ25" s="109" t="s">
        <v>806</v>
      </c>
      <c r="DA25" s="109"/>
      <c r="DB25" s="108" t="s">
        <v>685</v>
      </c>
      <c r="DC25" s="109">
        <v>0.27182000000000001</v>
      </c>
      <c r="DD25" s="109" t="s">
        <v>686</v>
      </c>
    </row>
    <row r="26" spans="1:108">
      <c r="A26" s="109">
        <f t="shared" si="0"/>
        <v>19</v>
      </c>
      <c r="B26" s="109" t="s">
        <v>679</v>
      </c>
      <c r="C26" s="109">
        <v>-3.3079999999999998E-2</v>
      </c>
      <c r="D26" s="109" t="s">
        <v>3666</v>
      </c>
      <c r="F26" s="109" t="s">
        <v>679</v>
      </c>
      <c r="G26" s="109">
        <v>-1.6080000000000001E-2</v>
      </c>
      <c r="H26" s="109" t="s">
        <v>3522</v>
      </c>
      <c r="J26" s="109" t="s">
        <v>653</v>
      </c>
      <c r="K26" s="109">
        <v>0.38923999999999997</v>
      </c>
      <c r="L26" s="109">
        <v>1.6532899999999999</v>
      </c>
      <c r="N26" s="109" t="s">
        <v>689</v>
      </c>
      <c r="O26" s="109">
        <v>1.09057</v>
      </c>
      <c r="P26" s="109">
        <v>1.34222</v>
      </c>
      <c r="Q26" s="109"/>
      <c r="R26" s="109" t="s">
        <v>685</v>
      </c>
      <c r="S26" s="109">
        <v>0.84302999999999995</v>
      </c>
      <c r="T26" s="109">
        <v>1.3146199999999999</v>
      </c>
      <c r="V26" s="109" t="s">
        <v>703</v>
      </c>
      <c r="W26" s="109">
        <v>0.20066999999999999</v>
      </c>
      <c r="X26" s="109" t="s">
        <v>3041</v>
      </c>
      <c r="Y26" s="109"/>
      <c r="Z26" s="109" t="s">
        <v>679</v>
      </c>
      <c r="AA26" s="109">
        <v>2.3730000000000001E-2</v>
      </c>
      <c r="AB26" s="109" t="s">
        <v>2914</v>
      </c>
      <c r="AC26" s="109"/>
      <c r="AD26" s="109" t="s">
        <v>709</v>
      </c>
      <c r="AE26" s="109">
        <v>0.74695</v>
      </c>
      <c r="AF26" s="109">
        <v>1.5039100000000001</v>
      </c>
      <c r="AG26" s="109"/>
      <c r="AH26" s="109" t="s">
        <v>703</v>
      </c>
      <c r="AI26" s="109">
        <v>0.50268000000000002</v>
      </c>
      <c r="AJ26" s="109" t="s">
        <v>2702</v>
      </c>
      <c r="AK26" s="109"/>
      <c r="AL26" s="109" t="s">
        <v>707</v>
      </c>
      <c r="AM26" s="109">
        <v>0.76404000000000005</v>
      </c>
      <c r="AN26" s="109" t="s">
        <v>2591</v>
      </c>
      <c r="AO26" s="109"/>
      <c r="AP26" s="109" t="s">
        <v>677</v>
      </c>
      <c r="AQ26" s="109">
        <v>-0.43769999999999998</v>
      </c>
      <c r="AR26" s="109" t="s">
        <v>2478</v>
      </c>
      <c r="AS26" s="109"/>
      <c r="AT26" s="109" t="s">
        <v>679</v>
      </c>
      <c r="AU26" s="109">
        <v>0.11333</v>
      </c>
      <c r="AV26" s="109">
        <v>7.46448</v>
      </c>
      <c r="AW26" s="109"/>
      <c r="AX26" s="109" t="s">
        <v>645</v>
      </c>
      <c r="AY26" s="109">
        <v>-0.22875999999999999</v>
      </c>
      <c r="AZ26" s="109" t="s">
        <v>2290</v>
      </c>
      <c r="BA26" s="109"/>
      <c r="BB26" s="109" t="s">
        <v>715</v>
      </c>
      <c r="BC26" s="109">
        <v>0.56577</v>
      </c>
      <c r="BD26" s="109" t="s">
        <v>2183</v>
      </c>
      <c r="BE26" s="109"/>
      <c r="BF26" s="109" t="s">
        <v>713</v>
      </c>
      <c r="BG26" s="109">
        <v>0.74287999999999998</v>
      </c>
      <c r="BH26" s="109">
        <v>1.71665</v>
      </c>
      <c r="BI26" s="109"/>
      <c r="BJ26" s="109" t="s">
        <v>669</v>
      </c>
      <c r="BK26" s="109">
        <v>0.41100999999999999</v>
      </c>
      <c r="BL26" s="109" t="s">
        <v>2003</v>
      </c>
      <c r="BM26" s="109"/>
      <c r="BN26" s="109" t="s">
        <v>705</v>
      </c>
      <c r="BO26" s="109">
        <v>0.20022000000000001</v>
      </c>
      <c r="BP26" s="109" t="s">
        <v>1895</v>
      </c>
      <c r="BQ26" s="109"/>
      <c r="BR26" s="109" t="s">
        <v>683</v>
      </c>
      <c r="BS26" s="109">
        <v>0.46777000000000002</v>
      </c>
      <c r="BT26" s="109">
        <v>9.7294499999999999</v>
      </c>
      <c r="BU26" s="109"/>
      <c r="BV26" s="109" t="s">
        <v>683</v>
      </c>
      <c r="BW26" s="109">
        <v>0.81516</v>
      </c>
      <c r="BX26" s="109">
        <v>9.7456600000000009</v>
      </c>
      <c r="BY26" s="109"/>
      <c r="BZ26" s="109" t="s">
        <v>711</v>
      </c>
      <c r="CA26" s="109">
        <v>0.54759999999999998</v>
      </c>
      <c r="CB26" s="109" t="s">
        <v>1578</v>
      </c>
      <c r="CC26" s="109"/>
      <c r="CD26" s="109" t="s">
        <v>671</v>
      </c>
      <c r="CE26" s="109">
        <v>0.38468999999999998</v>
      </c>
      <c r="CF26" s="109" t="s">
        <v>1343</v>
      </c>
      <c r="CG26" s="109"/>
      <c r="CH26" s="109" t="s">
        <v>689</v>
      </c>
      <c r="CI26" s="109">
        <v>0.38518999999999998</v>
      </c>
      <c r="CJ26" s="109" t="s">
        <v>1242</v>
      </c>
      <c r="CK26" s="109"/>
      <c r="CL26" s="109" t="s">
        <v>649</v>
      </c>
      <c r="CM26" s="109">
        <v>3.0000000000000001E-3</v>
      </c>
      <c r="CN26" s="109" t="s">
        <v>1137</v>
      </c>
      <c r="CO26" s="109"/>
      <c r="CP26" s="109" t="s">
        <v>659</v>
      </c>
      <c r="CQ26" s="109">
        <v>-0.20630000000000001</v>
      </c>
      <c r="CR26" s="109">
        <v>10.351699999999999</v>
      </c>
      <c r="CS26" s="109"/>
      <c r="CT26" s="109" t="s">
        <v>651</v>
      </c>
      <c r="CU26" s="109">
        <v>0.33090999999999998</v>
      </c>
      <c r="CV26" s="109" t="s">
        <v>979</v>
      </c>
      <c r="CW26" s="109"/>
      <c r="CX26" s="108" t="s">
        <v>679</v>
      </c>
      <c r="CY26" s="109">
        <v>0.11878</v>
      </c>
      <c r="CZ26" s="109" t="s">
        <v>807</v>
      </c>
      <c r="DA26" s="109"/>
      <c r="DB26" s="108" t="s">
        <v>683</v>
      </c>
      <c r="DC26" s="109">
        <v>0.21429000000000001</v>
      </c>
      <c r="DD26" s="109" t="s">
        <v>684</v>
      </c>
    </row>
    <row r="27" spans="1:108">
      <c r="A27" s="109">
        <f t="shared" si="0"/>
        <v>20</v>
      </c>
      <c r="B27" s="109" t="s">
        <v>695</v>
      </c>
      <c r="C27" s="109">
        <v>-0.12093</v>
      </c>
      <c r="D27" s="109" t="s">
        <v>3667</v>
      </c>
      <c r="F27" s="109" t="s">
        <v>709</v>
      </c>
      <c r="G27" s="109">
        <v>-2.7660000000000001E-2</v>
      </c>
      <c r="H27" s="109" t="s">
        <v>3523</v>
      </c>
      <c r="J27" s="109" t="s">
        <v>693</v>
      </c>
      <c r="K27" s="109">
        <v>0.31019999999999998</v>
      </c>
      <c r="L27" s="109">
        <v>1.13504</v>
      </c>
      <c r="N27" s="109" t="s">
        <v>657</v>
      </c>
      <c r="O27" s="109">
        <v>1.0085900000000001</v>
      </c>
      <c r="P27" s="109">
        <v>8.7017000000000007</v>
      </c>
      <c r="Q27" s="109"/>
      <c r="R27" s="109" t="s">
        <v>683</v>
      </c>
      <c r="S27" s="109">
        <v>0.83079999999999998</v>
      </c>
      <c r="T27" s="109">
        <v>9.8089700000000004</v>
      </c>
      <c r="V27" s="109" t="s">
        <v>679</v>
      </c>
      <c r="W27" s="109">
        <v>-7.3699999999999998E-3</v>
      </c>
      <c r="X27" s="109" t="s">
        <v>3042</v>
      </c>
      <c r="Y27" s="109"/>
      <c r="Z27" s="109" t="s">
        <v>709</v>
      </c>
      <c r="AA27" s="109">
        <v>-0.21007000000000001</v>
      </c>
      <c r="AB27" s="109" t="s">
        <v>2915</v>
      </c>
      <c r="AC27" s="109"/>
      <c r="AD27" s="109" t="s">
        <v>691</v>
      </c>
      <c r="AE27" s="109">
        <v>0.69940000000000002</v>
      </c>
      <c r="AF27" s="109">
        <v>74.148499999999999</v>
      </c>
      <c r="AG27" s="109"/>
      <c r="AH27" s="109" t="s">
        <v>689</v>
      </c>
      <c r="AI27" s="109">
        <v>0.41998999999999997</v>
      </c>
      <c r="AJ27" s="109" t="s">
        <v>2703</v>
      </c>
      <c r="AK27" s="109"/>
      <c r="AL27" s="109" t="s">
        <v>709</v>
      </c>
      <c r="AM27" s="109">
        <v>0.66822000000000004</v>
      </c>
      <c r="AN27" s="109" t="s">
        <v>2592</v>
      </c>
      <c r="AO27" s="109"/>
      <c r="AP27" s="109" t="s">
        <v>673</v>
      </c>
      <c r="AQ27" s="109">
        <v>-0.67949999999999999</v>
      </c>
      <c r="AR27" s="109" t="s">
        <v>2479</v>
      </c>
      <c r="AS27" s="109"/>
      <c r="AT27" s="109" t="s">
        <v>703</v>
      </c>
      <c r="AU27" s="109">
        <v>-6.7089999999999997E-2</v>
      </c>
      <c r="AV27" s="109">
        <v>1.1468799999999999</v>
      </c>
      <c r="AW27" s="109"/>
      <c r="AX27" s="109" t="s">
        <v>647</v>
      </c>
      <c r="AY27" s="109">
        <v>-0.31401000000000001</v>
      </c>
      <c r="AZ27" s="109" t="s">
        <v>2291</v>
      </c>
      <c r="BA27" s="109"/>
      <c r="BB27" s="109" t="s">
        <v>679</v>
      </c>
      <c r="BC27" s="109">
        <v>0.1235</v>
      </c>
      <c r="BD27" s="109" t="s">
        <v>2184</v>
      </c>
      <c r="BE27" s="109"/>
      <c r="BF27" s="109" t="s">
        <v>693</v>
      </c>
      <c r="BG27" s="109">
        <v>0.51749000000000001</v>
      </c>
      <c r="BH27" s="109">
        <v>1.1304399999999999</v>
      </c>
      <c r="BI27" s="109"/>
      <c r="BJ27" s="109" t="s">
        <v>697</v>
      </c>
      <c r="BK27" s="109">
        <v>0.30098999999999998</v>
      </c>
      <c r="BL27" s="109" t="s">
        <v>2004</v>
      </c>
      <c r="BM27" s="109"/>
      <c r="BN27" s="109" t="s">
        <v>709</v>
      </c>
      <c r="BO27" s="109">
        <v>0.15458</v>
      </c>
      <c r="BP27" s="109" t="s">
        <v>1896</v>
      </c>
      <c r="BQ27" s="109"/>
      <c r="BR27" s="109" t="s">
        <v>649</v>
      </c>
      <c r="BS27" s="109">
        <v>0.46100000000000002</v>
      </c>
      <c r="BT27" s="109">
        <v>113.64</v>
      </c>
      <c r="BU27" s="109"/>
      <c r="BV27" s="109" t="s">
        <v>685</v>
      </c>
      <c r="BW27" s="109">
        <v>0.72646999999999995</v>
      </c>
      <c r="BX27" s="109">
        <v>1.3061</v>
      </c>
      <c r="BY27" s="109"/>
      <c r="BZ27" s="109" t="s">
        <v>713</v>
      </c>
      <c r="CA27" s="109">
        <v>0.54074999999999995</v>
      </c>
      <c r="CB27" s="109" t="s">
        <v>1579</v>
      </c>
      <c r="CC27" s="109"/>
      <c r="CD27" s="109" t="s">
        <v>645</v>
      </c>
      <c r="CE27" s="109">
        <v>0.38290000000000002</v>
      </c>
      <c r="CF27" s="109" t="s">
        <v>1344</v>
      </c>
      <c r="CG27" s="109"/>
      <c r="CH27" s="109" t="s">
        <v>655</v>
      </c>
      <c r="CI27" s="109">
        <v>0.2918</v>
      </c>
      <c r="CJ27" s="109" t="s">
        <v>1243</v>
      </c>
      <c r="CK27" s="109"/>
      <c r="CL27" s="109" t="s">
        <v>661</v>
      </c>
      <c r="CM27" s="109">
        <v>-0.12027</v>
      </c>
      <c r="CN27" s="109" t="s">
        <v>1138</v>
      </c>
      <c r="CO27" s="109"/>
      <c r="CP27" s="109" t="s">
        <v>669</v>
      </c>
      <c r="CQ27" s="109">
        <v>-0.29542000000000002</v>
      </c>
      <c r="CR27" s="109">
        <v>0.88090500000000005</v>
      </c>
      <c r="CS27" s="109"/>
      <c r="CT27" s="109" t="s">
        <v>679</v>
      </c>
      <c r="CU27" s="109">
        <v>0.10399</v>
      </c>
      <c r="CV27" s="109" t="s">
        <v>980</v>
      </c>
      <c r="CW27" s="109"/>
      <c r="CX27" s="108" t="s">
        <v>683</v>
      </c>
      <c r="CY27" s="109">
        <v>5.4960000000000002E-2</v>
      </c>
      <c r="CZ27" s="109" t="s">
        <v>808</v>
      </c>
      <c r="DA27" s="109"/>
      <c r="DB27" s="108" t="s">
        <v>679</v>
      </c>
      <c r="DC27" s="109">
        <v>4.4409999999999998E-2</v>
      </c>
      <c r="DD27" s="109" t="s">
        <v>680</v>
      </c>
    </row>
    <row r="28" spans="1:108">
      <c r="A28" s="109">
        <f t="shared" si="0"/>
        <v>21</v>
      </c>
      <c r="B28" s="109" t="s">
        <v>705</v>
      </c>
      <c r="C28" s="109">
        <v>-0.23899999999999999</v>
      </c>
      <c r="D28" s="109" t="s">
        <v>3668</v>
      </c>
      <c r="F28" s="109" t="s">
        <v>643</v>
      </c>
      <c r="G28" s="109">
        <v>-6.8599999999999994E-2</v>
      </c>
      <c r="H28" s="109" t="s">
        <v>3524</v>
      </c>
      <c r="J28" s="109" t="s">
        <v>685</v>
      </c>
      <c r="K28" s="109">
        <v>0.14688000000000001</v>
      </c>
      <c r="L28" s="109">
        <v>1.2955000000000001</v>
      </c>
      <c r="N28" s="109" t="s">
        <v>701</v>
      </c>
      <c r="O28" s="109">
        <v>0.53137999999999996</v>
      </c>
      <c r="P28" s="109">
        <v>0.68582500000000002</v>
      </c>
      <c r="Q28" s="109"/>
      <c r="R28" s="109" t="s">
        <v>651</v>
      </c>
      <c r="S28" s="109">
        <v>0.47354000000000002</v>
      </c>
      <c r="T28" s="109">
        <v>0.99932500000000002</v>
      </c>
      <c r="V28" s="109" t="s">
        <v>697</v>
      </c>
      <c r="W28" s="109">
        <v>-4.1340000000000002E-2</v>
      </c>
      <c r="X28" s="109" t="s">
        <v>3043</v>
      </c>
      <c r="Y28" s="109"/>
      <c r="Z28" s="109" t="s">
        <v>655</v>
      </c>
      <c r="AA28" s="109">
        <v>-0.56332000000000004</v>
      </c>
      <c r="AB28" s="109" t="s">
        <v>2916</v>
      </c>
      <c r="AC28" s="109"/>
      <c r="AD28" s="109" t="s">
        <v>703</v>
      </c>
      <c r="AE28" s="109">
        <v>0.14759</v>
      </c>
      <c r="AF28" s="109">
        <v>1.1331599999999999</v>
      </c>
      <c r="AG28" s="109"/>
      <c r="AH28" s="109" t="s">
        <v>693</v>
      </c>
      <c r="AI28" s="109">
        <v>0.34849000000000002</v>
      </c>
      <c r="AJ28" s="109" t="s">
        <v>2704</v>
      </c>
      <c r="AK28" s="109"/>
      <c r="AL28" s="109" t="s">
        <v>697</v>
      </c>
      <c r="AM28" s="109">
        <v>0.56469999999999998</v>
      </c>
      <c r="AN28" s="109" t="s">
        <v>2593</v>
      </c>
      <c r="AO28" s="109"/>
      <c r="AP28" s="109" t="s">
        <v>693</v>
      </c>
      <c r="AQ28" s="109">
        <v>-0.76766000000000001</v>
      </c>
      <c r="AR28" s="109" t="s">
        <v>2480</v>
      </c>
      <c r="AS28" s="109"/>
      <c r="AT28" s="109" t="s">
        <v>691</v>
      </c>
      <c r="AU28" s="109">
        <v>-0.43740000000000001</v>
      </c>
      <c r="AV28" s="109">
        <v>74.097499999999997</v>
      </c>
      <c r="AW28" s="109"/>
      <c r="AX28" s="109" t="s">
        <v>709</v>
      </c>
      <c r="AY28" s="109">
        <v>-0.47211999999999998</v>
      </c>
      <c r="AZ28" s="109" t="s">
        <v>2292</v>
      </c>
      <c r="BA28" s="109"/>
      <c r="BB28" s="109" t="s">
        <v>693</v>
      </c>
      <c r="BC28" s="109">
        <v>-0.27365</v>
      </c>
      <c r="BD28" s="109" t="s">
        <v>2185</v>
      </c>
      <c r="BE28" s="109"/>
      <c r="BF28" s="109" t="s">
        <v>639</v>
      </c>
      <c r="BG28" s="109">
        <v>9.4259999999999997E-2</v>
      </c>
      <c r="BH28" s="109">
        <v>9.0581300000000002</v>
      </c>
      <c r="BI28" s="109"/>
      <c r="BJ28" s="109" t="s">
        <v>679</v>
      </c>
      <c r="BK28" s="109">
        <v>0.10097</v>
      </c>
      <c r="BL28" s="109" t="s">
        <v>2005</v>
      </c>
      <c r="BM28" s="109"/>
      <c r="BN28" s="109" t="s">
        <v>679</v>
      </c>
      <c r="BO28" s="109">
        <v>0.14177999999999999</v>
      </c>
      <c r="BP28" s="109" t="s">
        <v>1897</v>
      </c>
      <c r="BQ28" s="109"/>
      <c r="BR28" s="109" t="s">
        <v>685</v>
      </c>
      <c r="BS28" s="109">
        <v>0.44067000000000001</v>
      </c>
      <c r="BT28" s="109">
        <v>1.3037099999999999</v>
      </c>
      <c r="BU28" s="109"/>
      <c r="BV28" s="109" t="s">
        <v>697</v>
      </c>
      <c r="BW28" s="109">
        <v>0.64595999999999998</v>
      </c>
      <c r="BX28" s="109">
        <v>1.27763</v>
      </c>
      <c r="BY28" s="109"/>
      <c r="BZ28" s="109" t="s">
        <v>657</v>
      </c>
      <c r="CA28" s="109">
        <v>0.50431999999999999</v>
      </c>
      <c r="CB28" s="109" t="s">
        <v>1580</v>
      </c>
      <c r="CC28" s="109"/>
      <c r="CD28" s="109" t="s">
        <v>667</v>
      </c>
      <c r="CE28" s="109">
        <v>0.13900000000000001</v>
      </c>
      <c r="CF28" s="109" t="s">
        <v>1345</v>
      </c>
      <c r="CG28" s="109"/>
      <c r="CH28" s="109" t="s">
        <v>679</v>
      </c>
      <c r="CI28" s="109">
        <v>0.13678999999999999</v>
      </c>
      <c r="CJ28" s="109" t="s">
        <v>1244</v>
      </c>
      <c r="CK28" s="109"/>
      <c r="CL28" s="109" t="s">
        <v>687</v>
      </c>
      <c r="CM28" s="109">
        <v>-0.18909999999999999</v>
      </c>
      <c r="CN28" s="109" t="s">
        <v>1139</v>
      </c>
      <c r="CO28" s="109"/>
      <c r="CP28" s="109" t="s">
        <v>683</v>
      </c>
      <c r="CQ28" s="109">
        <v>-0.30725000000000002</v>
      </c>
      <c r="CR28" s="109">
        <v>9.4580900000000003</v>
      </c>
      <c r="CS28" s="109"/>
      <c r="CT28" s="109" t="s">
        <v>683</v>
      </c>
      <c r="CU28" s="109">
        <v>7.3649999999999993E-2</v>
      </c>
      <c r="CV28" s="109" t="s">
        <v>981</v>
      </c>
      <c r="CW28" s="109"/>
      <c r="CX28" s="108" t="s">
        <v>659</v>
      </c>
      <c r="CY28" s="109">
        <v>-0.111</v>
      </c>
      <c r="CZ28" s="109" t="s">
        <v>809</v>
      </c>
      <c r="DA28" s="109"/>
      <c r="DB28" s="108" t="s">
        <v>659</v>
      </c>
      <c r="DC28" s="109">
        <v>-1.3599999999999999E-2</v>
      </c>
      <c r="DD28" s="109" t="s">
        <v>660</v>
      </c>
    </row>
    <row r="29" spans="1:108">
      <c r="A29" s="109">
        <f t="shared" si="0"/>
        <v>22</v>
      </c>
      <c r="B29" s="109" t="s">
        <v>637</v>
      </c>
      <c r="C29" s="109">
        <v>-0.46510000000000001</v>
      </c>
      <c r="D29" s="109" t="s">
        <v>3669</v>
      </c>
      <c r="F29" s="109" t="s">
        <v>657</v>
      </c>
      <c r="G29" s="109">
        <v>-0.12925</v>
      </c>
      <c r="H29" s="109" t="s">
        <v>3525</v>
      </c>
      <c r="J29" s="109" t="s">
        <v>683</v>
      </c>
      <c r="K29" s="109">
        <v>0.14396999999999999</v>
      </c>
      <c r="L29" s="109">
        <v>9.6684599999999996</v>
      </c>
      <c r="N29" s="109" t="s">
        <v>647</v>
      </c>
      <c r="O29" s="109">
        <v>0.30740000000000001</v>
      </c>
      <c r="P29" s="109">
        <v>0.75051999999999996</v>
      </c>
      <c r="Q29" s="109"/>
      <c r="R29" s="109" t="s">
        <v>709</v>
      </c>
      <c r="S29" s="109">
        <v>0.44675999999999999</v>
      </c>
      <c r="T29" s="109">
        <v>1.5108999999999999</v>
      </c>
      <c r="V29" s="109" t="s">
        <v>663</v>
      </c>
      <c r="W29" s="109">
        <v>-0.28605000000000003</v>
      </c>
      <c r="X29" s="109" t="s">
        <v>3044</v>
      </c>
      <c r="Y29" s="109"/>
      <c r="Z29" s="109" t="s">
        <v>647</v>
      </c>
      <c r="AA29" s="109">
        <v>-0.65844000000000003</v>
      </c>
      <c r="AB29" s="109" t="s">
        <v>2917</v>
      </c>
      <c r="AC29" s="109"/>
      <c r="AD29" s="109" t="s">
        <v>705</v>
      </c>
      <c r="AE29" s="109">
        <v>0.13766</v>
      </c>
      <c r="AF29" s="109">
        <v>0.70925499999999997</v>
      </c>
      <c r="AG29" s="109"/>
      <c r="AH29" s="109" t="s">
        <v>673</v>
      </c>
      <c r="AI29" s="109">
        <v>0.33119999999999999</v>
      </c>
      <c r="AJ29" s="109" t="s">
        <v>2705</v>
      </c>
      <c r="AK29" s="109"/>
      <c r="AL29" s="109" t="s">
        <v>677</v>
      </c>
      <c r="AM29" s="109">
        <v>0.55189999999999995</v>
      </c>
      <c r="AN29" s="109" t="s">
        <v>2594</v>
      </c>
      <c r="AO29" s="109"/>
      <c r="AP29" s="109" t="s">
        <v>647</v>
      </c>
      <c r="AQ29" s="109">
        <v>-0.86568000000000001</v>
      </c>
      <c r="AR29" s="109" t="s">
        <v>2481</v>
      </c>
      <c r="AS29" s="109"/>
      <c r="AT29" s="109" t="s">
        <v>645</v>
      </c>
      <c r="AU29" s="109">
        <v>-0.67828999999999995</v>
      </c>
      <c r="AV29" s="109">
        <v>9.0757100000000008</v>
      </c>
      <c r="AW29" s="109"/>
      <c r="AX29" s="109" t="s">
        <v>713</v>
      </c>
      <c r="AY29" s="109">
        <v>-0.81832000000000005</v>
      </c>
      <c r="AZ29" s="109" t="s">
        <v>2293</v>
      </c>
      <c r="BA29" s="109"/>
      <c r="BB29" s="109" t="s">
        <v>645</v>
      </c>
      <c r="BC29" s="109">
        <v>-0.58047000000000004</v>
      </c>
      <c r="BD29" s="109" t="s">
        <v>2186</v>
      </c>
      <c r="BE29" s="109"/>
      <c r="BF29" s="109" t="s">
        <v>679</v>
      </c>
      <c r="BG29" s="109">
        <v>9.196E-2</v>
      </c>
      <c r="BH29" s="109">
        <v>7.4666100000000002</v>
      </c>
      <c r="BI29" s="109"/>
      <c r="BJ29" s="109" t="s">
        <v>639</v>
      </c>
      <c r="BK29" s="109">
        <v>5.2440000000000001E-2</v>
      </c>
      <c r="BL29" s="109" t="s">
        <v>2006</v>
      </c>
      <c r="BM29" s="109"/>
      <c r="BN29" s="109" t="s">
        <v>647</v>
      </c>
      <c r="BO29" s="109">
        <v>0.13461000000000001</v>
      </c>
      <c r="BP29" s="109" t="s">
        <v>1898</v>
      </c>
      <c r="BQ29" s="109"/>
      <c r="BR29" s="109" t="s">
        <v>637</v>
      </c>
      <c r="BS29" s="109">
        <v>8.3699999999999997E-2</v>
      </c>
      <c r="BT29" s="109">
        <v>85.462000000000003</v>
      </c>
      <c r="BU29" s="109"/>
      <c r="BV29" s="109" t="s">
        <v>707</v>
      </c>
      <c r="BW29" s="109">
        <v>0.45573000000000002</v>
      </c>
      <c r="BX29" s="109">
        <v>1.28067</v>
      </c>
      <c r="BY29" s="109"/>
      <c r="BZ29" s="109" t="s">
        <v>707</v>
      </c>
      <c r="CA29" s="109">
        <v>0.47927999999999998</v>
      </c>
      <c r="CB29" s="109" t="s">
        <v>1581</v>
      </c>
      <c r="CC29" s="109"/>
      <c r="CD29" s="109" t="s">
        <v>685</v>
      </c>
      <c r="CE29" s="109">
        <v>0.11088000000000001</v>
      </c>
      <c r="CF29" s="109" t="s">
        <v>1346</v>
      </c>
      <c r="CG29" s="109"/>
      <c r="CH29" s="109" t="s">
        <v>659</v>
      </c>
      <c r="CI29" s="109">
        <v>0.11840000000000001</v>
      </c>
      <c r="CJ29" s="109" t="s">
        <v>1245</v>
      </c>
      <c r="CK29" s="109"/>
      <c r="CL29" s="109" t="s">
        <v>689</v>
      </c>
      <c r="CM29" s="109">
        <v>-0.30581999999999998</v>
      </c>
      <c r="CN29" s="109" t="s">
        <v>1140</v>
      </c>
      <c r="CO29" s="109"/>
      <c r="CP29" s="109" t="s">
        <v>689</v>
      </c>
      <c r="CQ29" s="109">
        <v>-0.32140999999999997</v>
      </c>
      <c r="CR29" s="109">
        <v>1.31185</v>
      </c>
      <c r="CS29" s="109"/>
      <c r="CT29" s="109" t="s">
        <v>685</v>
      </c>
      <c r="CU29" s="109">
        <v>6.3200000000000001E-3</v>
      </c>
      <c r="CV29" s="109" t="s">
        <v>982</v>
      </c>
      <c r="CW29" s="109"/>
      <c r="CX29" s="108" t="s">
        <v>685</v>
      </c>
      <c r="CY29" s="109">
        <v>-0.12998000000000001</v>
      </c>
      <c r="CZ29" s="109" t="s">
        <v>810</v>
      </c>
      <c r="DA29" s="109"/>
      <c r="DB29" s="108" t="s">
        <v>655</v>
      </c>
      <c r="DC29" s="109">
        <v>-0.18739</v>
      </c>
      <c r="DD29" s="109" t="s">
        <v>656</v>
      </c>
    </row>
    <row r="30" spans="1:108">
      <c r="A30" s="109">
        <f t="shared" si="0"/>
        <v>23</v>
      </c>
      <c r="B30" s="109" t="s">
        <v>661</v>
      </c>
      <c r="C30" s="109">
        <v>-0.65525999999999995</v>
      </c>
      <c r="D30" s="109" t="s">
        <v>3670</v>
      </c>
      <c r="F30" s="109" t="s">
        <v>715</v>
      </c>
      <c r="G30" s="109">
        <v>-0.38568999999999998</v>
      </c>
      <c r="H30" s="109" t="s">
        <v>3526</v>
      </c>
      <c r="J30" s="109" t="s">
        <v>679</v>
      </c>
      <c r="K30" s="109">
        <v>-1.74E-3</v>
      </c>
      <c r="L30" s="109">
        <v>7.4631699999999999</v>
      </c>
      <c r="N30" s="109" t="s">
        <v>693</v>
      </c>
      <c r="O30" s="109">
        <v>0.27805999999999997</v>
      </c>
      <c r="P30" s="109">
        <v>1.13242</v>
      </c>
      <c r="Q30" s="109"/>
      <c r="R30" s="109" t="s">
        <v>701</v>
      </c>
      <c r="S30" s="109">
        <v>0.44440000000000002</v>
      </c>
      <c r="T30" s="109">
        <v>0.68033500000000002</v>
      </c>
      <c r="V30" s="109" t="s">
        <v>713</v>
      </c>
      <c r="W30" s="109">
        <v>-0.34128999999999998</v>
      </c>
      <c r="X30" s="109" t="s">
        <v>3045</v>
      </c>
      <c r="Y30" s="109"/>
      <c r="Z30" s="109" t="s">
        <v>713</v>
      </c>
      <c r="AA30" s="109">
        <v>-0.78583999999999998</v>
      </c>
      <c r="AB30" s="109" t="s">
        <v>2918</v>
      </c>
      <c r="AC30" s="109"/>
      <c r="AD30" s="109" t="s">
        <v>679</v>
      </c>
      <c r="AE30" s="109">
        <v>4.4769999999999997E-2</v>
      </c>
      <c r="AF30" s="109">
        <v>7.46319</v>
      </c>
      <c r="AG30" s="109"/>
      <c r="AH30" s="109" t="s">
        <v>679</v>
      </c>
      <c r="AI30" s="109">
        <v>6.4740000000000006E-2</v>
      </c>
      <c r="AJ30" s="109" t="s">
        <v>2706</v>
      </c>
      <c r="AK30" s="109"/>
      <c r="AL30" s="109" t="s">
        <v>659</v>
      </c>
      <c r="AM30" s="109">
        <v>0.128</v>
      </c>
      <c r="AN30" s="109" t="s">
        <v>2595</v>
      </c>
      <c r="AO30" s="109"/>
      <c r="AP30" s="109" t="s">
        <v>713</v>
      </c>
      <c r="AQ30" s="109">
        <v>-0.92142000000000002</v>
      </c>
      <c r="AR30" s="109" t="s">
        <v>2482</v>
      </c>
      <c r="AS30" s="109"/>
      <c r="AT30" s="109" t="s">
        <v>707</v>
      </c>
      <c r="AU30" s="109">
        <v>-0.69859000000000004</v>
      </c>
      <c r="AV30" s="109">
        <v>1.2849600000000001</v>
      </c>
      <c r="AW30" s="109"/>
      <c r="AX30" s="109" t="s">
        <v>693</v>
      </c>
      <c r="AY30" s="109">
        <v>-0.83518999999999999</v>
      </c>
      <c r="AZ30" s="109" t="s">
        <v>2294</v>
      </c>
      <c r="BA30" s="109"/>
      <c r="BB30" s="109" t="s">
        <v>695</v>
      </c>
      <c r="BC30" s="109">
        <v>-0.76141999999999999</v>
      </c>
      <c r="BD30" s="109" t="s">
        <v>2187</v>
      </c>
      <c r="BE30" s="109"/>
      <c r="BF30" s="109" t="s">
        <v>697</v>
      </c>
      <c r="BG30" s="109">
        <v>-0.61365999999999998</v>
      </c>
      <c r="BH30" s="109">
        <v>1.2567900000000001</v>
      </c>
      <c r="BI30" s="109"/>
      <c r="BJ30" s="109" t="s">
        <v>667</v>
      </c>
      <c r="BK30" s="109">
        <v>-8.5000000000000006E-2</v>
      </c>
      <c r="BL30" s="109" t="s">
        <v>2007</v>
      </c>
      <c r="BM30" s="109"/>
      <c r="BN30" s="109" t="s">
        <v>669</v>
      </c>
      <c r="BO30" s="109">
        <v>-0.10555</v>
      </c>
      <c r="BP30" s="109" t="s">
        <v>1899</v>
      </c>
      <c r="BQ30" s="109"/>
      <c r="BR30" s="109" t="s">
        <v>679</v>
      </c>
      <c r="BS30" s="109">
        <v>5.0810000000000001E-2</v>
      </c>
      <c r="BT30" s="109">
        <v>7.4628300000000003</v>
      </c>
      <c r="BU30" s="109"/>
      <c r="BV30" s="109" t="s">
        <v>709</v>
      </c>
      <c r="BW30" s="109">
        <v>0.3019</v>
      </c>
      <c r="BX30" s="109">
        <v>1.4984900000000001</v>
      </c>
      <c r="BY30" s="109"/>
      <c r="BZ30" s="109" t="s">
        <v>693</v>
      </c>
      <c r="CA30" s="109">
        <v>0.45934999999999998</v>
      </c>
      <c r="CB30" s="109" t="s">
        <v>1582</v>
      </c>
      <c r="CC30" s="109"/>
      <c r="CD30" s="109" t="s">
        <v>679</v>
      </c>
      <c r="CE30" s="109">
        <v>7.8490000000000004E-2</v>
      </c>
      <c r="CF30" s="109" t="s">
        <v>1347</v>
      </c>
      <c r="CG30" s="109"/>
      <c r="CH30" s="109" t="s">
        <v>691</v>
      </c>
      <c r="CI30" s="109">
        <v>0.1154</v>
      </c>
      <c r="CJ30" s="109" t="s">
        <v>1246</v>
      </c>
      <c r="CK30" s="109"/>
      <c r="CL30" s="109" t="s">
        <v>669</v>
      </c>
      <c r="CM30" s="109">
        <v>-0.37139</v>
      </c>
      <c r="CN30" s="109" t="s">
        <v>1141</v>
      </c>
      <c r="CO30" s="109"/>
      <c r="CP30" s="109" t="s">
        <v>685</v>
      </c>
      <c r="CQ30" s="109">
        <v>-0.33961999999999998</v>
      </c>
      <c r="CR30" s="109">
        <v>1.2676799999999999</v>
      </c>
      <c r="CS30" s="109"/>
      <c r="CT30" s="109" t="s">
        <v>667</v>
      </c>
      <c r="CU30" s="109">
        <v>-6.0999999999999999E-2</v>
      </c>
      <c r="CV30" s="109" t="s">
        <v>983</v>
      </c>
      <c r="CW30" s="109"/>
      <c r="CX30" s="108" t="s">
        <v>655</v>
      </c>
      <c r="CY30" s="109">
        <v>-0.13197</v>
      </c>
      <c r="CZ30" s="109" t="s">
        <v>811</v>
      </c>
      <c r="DA30" s="109"/>
      <c r="DB30" s="108" t="s">
        <v>703</v>
      </c>
      <c r="DC30" s="109">
        <v>-0.41199000000000002</v>
      </c>
      <c r="DD30" s="109" t="s">
        <v>704</v>
      </c>
    </row>
    <row r="31" spans="1:108">
      <c r="A31" s="109">
        <f t="shared" si="0"/>
        <v>24</v>
      </c>
      <c r="B31" s="109" t="s">
        <v>689</v>
      </c>
      <c r="C31" s="109">
        <v>-0.93057999999999996</v>
      </c>
      <c r="D31" s="109" t="s">
        <v>3671</v>
      </c>
      <c r="F31" s="109" t="s">
        <v>647</v>
      </c>
      <c r="G31" s="109">
        <v>-0.53988999999999998</v>
      </c>
      <c r="H31" s="109" t="s">
        <v>3527</v>
      </c>
      <c r="J31" s="109" t="s">
        <v>701</v>
      </c>
      <c r="K31" s="109">
        <v>-7.7130000000000004E-2</v>
      </c>
      <c r="L31" s="109">
        <v>0.68654000000000004</v>
      </c>
      <c r="N31" s="109" t="s">
        <v>709</v>
      </c>
      <c r="O31" s="109">
        <v>-2.5839999999999998E-2</v>
      </c>
      <c r="P31" s="109">
        <v>1.50885</v>
      </c>
      <c r="Q31" s="109"/>
      <c r="R31" s="109" t="s">
        <v>679</v>
      </c>
      <c r="S31" s="109">
        <v>-1.1390000000000001E-2</v>
      </c>
      <c r="T31" s="109">
        <v>7.4612800000000004</v>
      </c>
      <c r="V31" s="109" t="s">
        <v>669</v>
      </c>
      <c r="W31" s="109">
        <v>-0.34319</v>
      </c>
      <c r="X31" s="109" t="s">
        <v>3046</v>
      </c>
      <c r="Y31" s="109"/>
      <c r="Z31" s="109" t="s">
        <v>711</v>
      </c>
      <c r="AA31" s="109">
        <v>-0.85367000000000004</v>
      </c>
      <c r="AB31" s="109" t="s">
        <v>2919</v>
      </c>
      <c r="AC31" s="109"/>
      <c r="AD31" s="109" t="s">
        <v>671</v>
      </c>
      <c r="AE31" s="109">
        <v>1.3769999999999999E-2</v>
      </c>
      <c r="AF31" s="109">
        <v>1.5976900000000001</v>
      </c>
      <c r="AG31" s="109"/>
      <c r="AH31" s="109" t="s">
        <v>659</v>
      </c>
      <c r="AI31" s="109">
        <v>-0.10100000000000001</v>
      </c>
      <c r="AJ31" s="109" t="s">
        <v>2707</v>
      </c>
      <c r="AK31" s="109"/>
      <c r="AL31" s="109" t="s">
        <v>679</v>
      </c>
      <c r="AM31" s="109">
        <v>8.3640000000000006E-2</v>
      </c>
      <c r="AN31" s="109" t="s">
        <v>2596</v>
      </c>
      <c r="AO31" s="109"/>
      <c r="AP31" s="109" t="s">
        <v>639</v>
      </c>
      <c r="AQ31" s="109">
        <v>-1.07311</v>
      </c>
      <c r="AR31" s="109" t="s">
        <v>2483</v>
      </c>
      <c r="AS31" s="109"/>
      <c r="AT31" s="109" t="s">
        <v>651</v>
      </c>
      <c r="AU31" s="109">
        <v>-0.81499999999999995</v>
      </c>
      <c r="AV31" s="109">
        <v>0.983935</v>
      </c>
      <c r="AW31" s="109"/>
      <c r="AX31" s="109" t="s">
        <v>697</v>
      </c>
      <c r="AY31" s="109">
        <v>-1.1146499999999999</v>
      </c>
      <c r="AZ31" s="109" t="s">
        <v>2295</v>
      </c>
      <c r="BA31" s="109"/>
      <c r="BB31" s="109" t="s">
        <v>659</v>
      </c>
      <c r="BC31" s="109">
        <v>-0.76749999999999996</v>
      </c>
      <c r="BD31" s="109" t="s">
        <v>2188</v>
      </c>
      <c r="BE31" s="109"/>
      <c r="BF31" s="109" t="s">
        <v>641</v>
      </c>
      <c r="BG31" s="109">
        <v>-0.67200000000000004</v>
      </c>
      <c r="BH31" s="109">
        <v>111.309</v>
      </c>
      <c r="BI31" s="109"/>
      <c r="BJ31" s="109" t="s">
        <v>683</v>
      </c>
      <c r="BK31" s="109">
        <v>-0.21190999999999999</v>
      </c>
      <c r="BL31" s="109" t="s">
        <v>2008</v>
      </c>
      <c r="BM31" s="109"/>
      <c r="BN31" s="109" t="s">
        <v>675</v>
      </c>
      <c r="BO31" s="109">
        <v>-0.38300000000000001</v>
      </c>
      <c r="BP31" s="109" t="s">
        <v>1900</v>
      </c>
      <c r="BQ31" s="109"/>
      <c r="BR31" s="109" t="s">
        <v>639</v>
      </c>
      <c r="BS31" s="109">
        <v>-0.17816000000000001</v>
      </c>
      <c r="BT31" s="109">
        <v>9.1104000000000003</v>
      </c>
      <c r="BU31" s="109"/>
      <c r="BV31" s="109" t="s">
        <v>651</v>
      </c>
      <c r="BW31" s="109">
        <v>0.23007</v>
      </c>
      <c r="BX31" s="109">
        <v>0.99763999999999997</v>
      </c>
      <c r="BY31" s="109"/>
      <c r="BZ31" s="109" t="s">
        <v>705</v>
      </c>
      <c r="CA31" s="109">
        <v>0.44596999999999998</v>
      </c>
      <c r="CB31" s="109" t="s">
        <v>1583</v>
      </c>
      <c r="CC31" s="109"/>
      <c r="CD31" s="109" t="s">
        <v>683</v>
      </c>
      <c r="CE31" s="109">
        <v>-1.2970000000000001E-2</v>
      </c>
      <c r="CF31" s="109" t="s">
        <v>1348</v>
      </c>
      <c r="CG31" s="109"/>
      <c r="CH31" s="109" t="s">
        <v>683</v>
      </c>
      <c r="CI31" s="109">
        <v>-0.17349999999999999</v>
      </c>
      <c r="CJ31" s="109" t="s">
        <v>1247</v>
      </c>
      <c r="CK31" s="109"/>
      <c r="CL31" s="109" t="s">
        <v>683</v>
      </c>
      <c r="CM31" s="109">
        <v>-0.61299000000000003</v>
      </c>
      <c r="CN31" s="109" t="s">
        <v>1142</v>
      </c>
      <c r="CO31" s="109"/>
      <c r="CP31" s="109" t="s">
        <v>651</v>
      </c>
      <c r="CQ31" s="109">
        <v>-0.44823000000000002</v>
      </c>
      <c r="CR31" s="109">
        <v>0.99722</v>
      </c>
      <c r="CS31" s="109"/>
      <c r="CT31" s="109" t="s">
        <v>689</v>
      </c>
      <c r="CU31" s="109">
        <v>-0.45402999999999999</v>
      </c>
      <c r="CV31" s="109" t="s">
        <v>984</v>
      </c>
      <c r="CW31" s="109"/>
      <c r="CX31" s="108" t="s">
        <v>697</v>
      </c>
      <c r="CY31" s="109">
        <v>-0.52198</v>
      </c>
      <c r="CZ31" s="109" t="s">
        <v>812</v>
      </c>
      <c r="DA31" s="109"/>
      <c r="DB31" s="108" t="s">
        <v>651</v>
      </c>
      <c r="DC31" s="109">
        <v>-0.62102000000000002</v>
      </c>
      <c r="DD31" s="109" t="s">
        <v>652</v>
      </c>
    </row>
    <row r="32" spans="1:108">
      <c r="A32" s="109">
        <f t="shared" si="0"/>
        <v>25</v>
      </c>
      <c r="B32" s="109" t="s">
        <v>691</v>
      </c>
      <c r="C32" s="109">
        <v>-0.96330000000000005</v>
      </c>
      <c r="D32" s="109" t="s">
        <v>3672</v>
      </c>
      <c r="F32" s="109" t="s">
        <v>693</v>
      </c>
      <c r="G32" s="109">
        <v>-0.57837000000000005</v>
      </c>
      <c r="H32" s="109" t="s">
        <v>3528</v>
      </c>
      <c r="J32" s="109" t="s">
        <v>657</v>
      </c>
      <c r="K32" s="109">
        <v>-0.16045999999999999</v>
      </c>
      <c r="L32" s="109">
        <v>8.5179600000000004</v>
      </c>
      <c r="N32" s="109" t="s">
        <v>679</v>
      </c>
      <c r="O32" s="109">
        <v>-3.109E-2</v>
      </c>
      <c r="P32" s="109">
        <v>7.4600400000000002</v>
      </c>
      <c r="Q32" s="109"/>
      <c r="R32" s="109" t="s">
        <v>715</v>
      </c>
      <c r="S32" s="109">
        <v>-2.7900000000000001E-2</v>
      </c>
      <c r="T32" s="109">
        <v>0.68078499999999997</v>
      </c>
      <c r="V32" s="109" t="s">
        <v>693</v>
      </c>
      <c r="W32" s="109">
        <v>-0.37694</v>
      </c>
      <c r="X32" s="109" t="s">
        <v>3047</v>
      </c>
      <c r="Y32" s="109"/>
      <c r="Z32" s="109" t="s">
        <v>693</v>
      </c>
      <c r="AA32" s="109">
        <v>-0.86514999999999997</v>
      </c>
      <c r="AB32" s="109" t="s">
        <v>2920</v>
      </c>
      <c r="AC32" s="109"/>
      <c r="AD32" s="109" t="s">
        <v>651</v>
      </c>
      <c r="AE32" s="109">
        <v>-0.23648</v>
      </c>
      <c r="AF32" s="109">
        <v>0.99980500000000005</v>
      </c>
      <c r="AG32" s="109"/>
      <c r="AH32" s="109" t="s">
        <v>651</v>
      </c>
      <c r="AI32" s="109">
        <v>-0.12640000000000001</v>
      </c>
      <c r="AJ32" s="109" t="s">
        <v>2708</v>
      </c>
      <c r="AK32" s="109"/>
      <c r="AL32" s="109" t="s">
        <v>651</v>
      </c>
      <c r="AM32" s="109">
        <v>-0.16134000000000001</v>
      </c>
      <c r="AN32" s="109" t="s">
        <v>2597</v>
      </c>
      <c r="AO32" s="109"/>
      <c r="AP32" s="109" t="s">
        <v>703</v>
      </c>
      <c r="AQ32" s="109">
        <v>-1.4818100000000001</v>
      </c>
      <c r="AR32" s="109" t="s">
        <v>2484</v>
      </c>
      <c r="AS32" s="109"/>
      <c r="AT32" s="109" t="s">
        <v>693</v>
      </c>
      <c r="AU32" s="109">
        <v>-0.88360000000000005</v>
      </c>
      <c r="AV32" s="109">
        <v>1.12845</v>
      </c>
      <c r="AW32" s="109"/>
      <c r="AX32" s="109" t="s">
        <v>671</v>
      </c>
      <c r="AY32" s="109">
        <v>-1.1229499999999999</v>
      </c>
      <c r="AZ32" s="109" t="s">
        <v>2296</v>
      </c>
      <c r="BA32" s="109"/>
      <c r="BB32" s="109" t="s">
        <v>681</v>
      </c>
      <c r="BC32" s="109">
        <v>-1.11738</v>
      </c>
      <c r="BD32" s="109" t="s">
        <v>2189</v>
      </c>
      <c r="BE32" s="109"/>
      <c r="BF32" s="109" t="s">
        <v>671</v>
      </c>
      <c r="BG32" s="109">
        <v>-0.73726999999999998</v>
      </c>
      <c r="BH32" s="109">
        <v>1.6129199999999999</v>
      </c>
      <c r="BI32" s="109"/>
      <c r="BJ32" s="109" t="s">
        <v>685</v>
      </c>
      <c r="BK32" s="109">
        <v>-0.34143000000000001</v>
      </c>
      <c r="BL32" s="109" t="s">
        <v>2009</v>
      </c>
      <c r="BM32" s="109"/>
      <c r="BN32" s="109" t="s">
        <v>687</v>
      </c>
      <c r="BO32" s="109">
        <v>-0.47410000000000002</v>
      </c>
      <c r="BP32" s="109" t="s">
        <v>1901</v>
      </c>
      <c r="BQ32" s="109"/>
      <c r="BR32" s="109" t="s">
        <v>705</v>
      </c>
      <c r="BS32" s="109">
        <v>-0.31744</v>
      </c>
      <c r="BT32" s="109">
        <v>0.73009500000000005</v>
      </c>
      <c r="BU32" s="109"/>
      <c r="BV32" s="109" t="s">
        <v>671</v>
      </c>
      <c r="BW32" s="109">
        <v>0.22378000000000001</v>
      </c>
      <c r="BX32" s="109">
        <v>1.5675399999999999</v>
      </c>
      <c r="BY32" s="109"/>
      <c r="BZ32" s="109" t="s">
        <v>651</v>
      </c>
      <c r="CA32" s="109">
        <v>0.41681000000000001</v>
      </c>
      <c r="CB32" s="109" t="s">
        <v>1584</v>
      </c>
      <c r="CC32" s="109"/>
      <c r="CD32" s="109" t="s">
        <v>673</v>
      </c>
      <c r="CE32" s="109">
        <v>-2.7300000000000001E-2</v>
      </c>
      <c r="CF32" s="109" t="s">
        <v>1349</v>
      </c>
      <c r="CG32" s="109"/>
      <c r="CH32" s="109" t="s">
        <v>697</v>
      </c>
      <c r="CI32" s="109">
        <v>-0.20336000000000001</v>
      </c>
      <c r="CJ32" s="109" t="s">
        <v>1248</v>
      </c>
      <c r="CK32" s="109"/>
      <c r="CL32" s="109" t="s">
        <v>685</v>
      </c>
      <c r="CM32" s="109">
        <v>-0.81345999999999996</v>
      </c>
      <c r="CN32" s="109" t="s">
        <v>1143</v>
      </c>
      <c r="CO32" s="109"/>
      <c r="CP32" s="109" t="s">
        <v>675</v>
      </c>
      <c r="CQ32" s="109">
        <v>-1.0580000000000001</v>
      </c>
      <c r="CR32" s="109">
        <v>147.06399999999999</v>
      </c>
      <c r="CS32" s="109"/>
      <c r="CT32" s="109" t="s">
        <v>669</v>
      </c>
      <c r="CU32" s="109">
        <v>-0.57920000000000005</v>
      </c>
      <c r="CV32" s="109" t="s">
        <v>985</v>
      </c>
      <c r="CW32" s="109"/>
      <c r="CX32" s="108" t="s">
        <v>707</v>
      </c>
      <c r="CY32" s="109">
        <v>-0.69796999999999998</v>
      </c>
      <c r="CZ32" s="109" t="s">
        <v>813</v>
      </c>
      <c r="DA32" s="109"/>
      <c r="DB32" s="108" t="s">
        <v>691</v>
      </c>
      <c r="DC32" s="109">
        <v>-0.87219999999999998</v>
      </c>
      <c r="DD32" s="109" t="s">
        <v>692</v>
      </c>
    </row>
    <row r="33" spans="1:108">
      <c r="A33" s="109">
        <f t="shared" si="0"/>
        <v>26</v>
      </c>
      <c r="B33" s="109" t="s">
        <v>643</v>
      </c>
      <c r="C33" s="109">
        <v>-1.02986</v>
      </c>
      <c r="D33" s="109" t="s">
        <v>3673</v>
      </c>
      <c r="F33" s="109" t="s">
        <v>703</v>
      </c>
      <c r="G33" s="109">
        <v>-0.62343000000000004</v>
      </c>
      <c r="H33" s="109" t="s">
        <v>3529</v>
      </c>
      <c r="J33" s="109" t="s">
        <v>689</v>
      </c>
      <c r="K33" s="109">
        <v>-0.19531999999999999</v>
      </c>
      <c r="L33" s="109">
        <v>1.3336699999999999</v>
      </c>
      <c r="N33" s="109" t="s">
        <v>653</v>
      </c>
      <c r="O33" s="109">
        <v>-0.2495</v>
      </c>
      <c r="P33" s="109">
        <v>1.65116</v>
      </c>
      <c r="Q33" s="109"/>
      <c r="R33" s="109" t="s">
        <v>693</v>
      </c>
      <c r="S33" s="109">
        <v>-0.15429999999999999</v>
      </c>
      <c r="T33" s="109">
        <v>1.1324000000000001</v>
      </c>
      <c r="V33" s="109" t="s">
        <v>651</v>
      </c>
      <c r="W33" s="109">
        <v>-0.55761000000000005</v>
      </c>
      <c r="X33" s="109" t="s">
        <v>3048</v>
      </c>
      <c r="Y33" s="109"/>
      <c r="Z33" s="109" t="s">
        <v>703</v>
      </c>
      <c r="AA33" s="109">
        <v>-1.2149300000000001</v>
      </c>
      <c r="AB33" s="109" t="s">
        <v>2921</v>
      </c>
      <c r="AC33" s="109"/>
      <c r="AD33" s="109" t="s">
        <v>695</v>
      </c>
      <c r="AE33" s="109">
        <v>-0.69113999999999998</v>
      </c>
      <c r="AF33" s="109">
        <v>0.70911000000000002</v>
      </c>
      <c r="AG33" s="109"/>
      <c r="AH33" s="109" t="s">
        <v>645</v>
      </c>
      <c r="AI33" s="109">
        <v>-0.40494000000000002</v>
      </c>
      <c r="AJ33" s="109" t="s">
        <v>2709</v>
      </c>
      <c r="AK33" s="109"/>
      <c r="AL33" s="109" t="s">
        <v>681</v>
      </c>
      <c r="AM33" s="109">
        <v>-0.23608999999999999</v>
      </c>
      <c r="AN33" s="109" t="s">
        <v>2598</v>
      </c>
      <c r="AO33" s="109"/>
      <c r="AP33" s="109" t="s">
        <v>645</v>
      </c>
      <c r="AQ33" s="109">
        <v>-1.7959499999999999</v>
      </c>
      <c r="AR33" s="109" t="s">
        <v>2485</v>
      </c>
      <c r="AS33" s="109"/>
      <c r="AT33" s="109" t="s">
        <v>639</v>
      </c>
      <c r="AU33" s="109">
        <v>-1.4872099999999999</v>
      </c>
      <c r="AV33" s="109">
        <v>8.9297400000000007</v>
      </c>
      <c r="AW33" s="109"/>
      <c r="AX33" s="109" t="s">
        <v>659</v>
      </c>
      <c r="AY33" s="109">
        <v>-1.2113</v>
      </c>
      <c r="AZ33" s="109" t="s">
        <v>2297</v>
      </c>
      <c r="BA33" s="109"/>
      <c r="BB33" s="109" t="s">
        <v>691</v>
      </c>
      <c r="BC33" s="109">
        <v>-1.6577999999999999</v>
      </c>
      <c r="BD33" s="109" t="s">
        <v>2190</v>
      </c>
      <c r="BE33" s="109"/>
      <c r="BF33" s="109" t="s">
        <v>647</v>
      </c>
      <c r="BG33" s="109">
        <v>-1.3602399999999999</v>
      </c>
      <c r="BH33" s="109">
        <v>0.73211000000000004</v>
      </c>
      <c r="BI33" s="109"/>
      <c r="BJ33" s="109" t="s">
        <v>709</v>
      </c>
      <c r="BK33" s="109">
        <v>-0.47619</v>
      </c>
      <c r="BL33" s="109" t="s">
        <v>2010</v>
      </c>
      <c r="BM33" s="109"/>
      <c r="BN33" s="109" t="s">
        <v>667</v>
      </c>
      <c r="BO33" s="109">
        <v>-0.48599999999999999</v>
      </c>
      <c r="BP33" s="109" t="s">
        <v>1902</v>
      </c>
      <c r="BQ33" s="109"/>
      <c r="BR33" s="109" t="s">
        <v>647</v>
      </c>
      <c r="BS33" s="109">
        <v>-0.38875999999999999</v>
      </c>
      <c r="BT33" s="109">
        <v>0.75204000000000004</v>
      </c>
      <c r="BU33" s="109"/>
      <c r="BV33" s="109" t="s">
        <v>711</v>
      </c>
      <c r="BW33" s="109">
        <v>9.2119999999999994E-2</v>
      </c>
      <c r="BX33" s="109">
        <v>0.956175</v>
      </c>
      <c r="BY33" s="109"/>
      <c r="BZ33" s="109" t="s">
        <v>647</v>
      </c>
      <c r="CA33" s="109">
        <v>0.30007</v>
      </c>
      <c r="CB33" s="109" t="s">
        <v>1585</v>
      </c>
      <c r="CC33" s="109"/>
      <c r="CD33" s="109" t="s">
        <v>715</v>
      </c>
      <c r="CE33" s="109">
        <v>-0.11487</v>
      </c>
      <c r="CF33" s="109" t="s">
        <v>1350</v>
      </c>
      <c r="CG33" s="109"/>
      <c r="CH33" s="109" t="s">
        <v>685</v>
      </c>
      <c r="CI33" s="109">
        <v>-0.31219999999999998</v>
      </c>
      <c r="CJ33" s="109" t="s">
        <v>1249</v>
      </c>
      <c r="CK33" s="109"/>
      <c r="CL33" s="109" t="s">
        <v>699</v>
      </c>
      <c r="CM33" s="109">
        <v>-1.0266</v>
      </c>
      <c r="CN33" s="109" t="s">
        <v>1144</v>
      </c>
      <c r="CO33" s="109"/>
      <c r="CP33" s="109" t="s">
        <v>707</v>
      </c>
      <c r="CQ33" s="109">
        <v>-1.2164699999999999</v>
      </c>
      <c r="CR33" s="109">
        <v>1.3065899999999999</v>
      </c>
      <c r="CS33" s="109"/>
      <c r="CT33" s="109" t="s">
        <v>697</v>
      </c>
      <c r="CU33" s="109">
        <v>-0.64864999999999995</v>
      </c>
      <c r="CV33" s="109" t="s">
        <v>986</v>
      </c>
      <c r="CW33" s="109"/>
      <c r="CX33" s="108" t="s">
        <v>669</v>
      </c>
      <c r="CY33" s="109">
        <v>-0.76473999999999998</v>
      </c>
      <c r="CZ33" s="109" t="s">
        <v>814</v>
      </c>
      <c r="DA33" s="109"/>
      <c r="DB33" s="108" t="s">
        <v>693</v>
      </c>
      <c r="DC33" s="109">
        <v>-1.0517000000000001</v>
      </c>
      <c r="DD33" s="109" t="s">
        <v>694</v>
      </c>
    </row>
    <row r="34" spans="1:108">
      <c r="A34" s="109">
        <f t="shared" si="0"/>
        <v>27</v>
      </c>
      <c r="B34" s="109" t="s">
        <v>711</v>
      </c>
      <c r="C34" s="109">
        <v>-1.1556</v>
      </c>
      <c r="D34" s="109" t="s">
        <v>3674</v>
      </c>
      <c r="F34" s="109" t="s">
        <v>685</v>
      </c>
      <c r="G34" s="109">
        <v>-0.75649</v>
      </c>
      <c r="H34" s="109" t="s">
        <v>3530</v>
      </c>
      <c r="J34" s="109" t="s">
        <v>703</v>
      </c>
      <c r="K34" s="109">
        <v>-0.27139000000000002</v>
      </c>
      <c r="L34" s="109">
        <v>1.13181</v>
      </c>
      <c r="N34" s="109" t="s">
        <v>675</v>
      </c>
      <c r="O34" s="109">
        <v>-0.84399999999999997</v>
      </c>
      <c r="P34" s="109">
        <v>144.38999999999999</v>
      </c>
      <c r="Q34" s="109"/>
      <c r="R34" s="109" t="s">
        <v>653</v>
      </c>
      <c r="S34" s="109">
        <v>-0.59777999999999998</v>
      </c>
      <c r="T34" s="109">
        <v>1.66449</v>
      </c>
      <c r="V34" s="109" t="s">
        <v>653</v>
      </c>
      <c r="W34" s="109">
        <v>-0.58281000000000005</v>
      </c>
      <c r="X34" s="109" t="s">
        <v>1918</v>
      </c>
      <c r="Y34" s="109"/>
      <c r="Z34" s="109" t="s">
        <v>697</v>
      </c>
      <c r="AA34" s="109">
        <v>-1.5388500000000001</v>
      </c>
      <c r="AB34" s="109" t="s">
        <v>2922</v>
      </c>
      <c r="AC34" s="109"/>
      <c r="AD34" s="109" t="s">
        <v>697</v>
      </c>
      <c r="AE34" s="109">
        <v>-0.77505000000000002</v>
      </c>
      <c r="AF34" s="109">
        <v>1.29304</v>
      </c>
      <c r="AG34" s="109"/>
      <c r="AH34" s="109" t="s">
        <v>647</v>
      </c>
      <c r="AI34" s="109">
        <v>-0.54447999999999996</v>
      </c>
      <c r="AJ34" s="109" t="s">
        <v>2710</v>
      </c>
      <c r="AK34" s="109"/>
      <c r="AL34" s="109" t="s">
        <v>699</v>
      </c>
      <c r="AM34" s="109">
        <v>-0.27589999999999998</v>
      </c>
      <c r="AN34" s="109" t="s">
        <v>2599</v>
      </c>
      <c r="AO34" s="109"/>
      <c r="AP34" s="109" t="s">
        <v>697</v>
      </c>
      <c r="AQ34" s="109">
        <v>-1.81531</v>
      </c>
      <c r="AR34" s="109" t="s">
        <v>2486</v>
      </c>
      <c r="AS34" s="109"/>
      <c r="AT34" s="109" t="s">
        <v>697</v>
      </c>
      <c r="AU34" s="109">
        <v>-1.5080899999999999</v>
      </c>
      <c r="AV34" s="109">
        <v>1.26431</v>
      </c>
      <c r="AW34" s="109"/>
      <c r="AX34" s="109" t="s">
        <v>665</v>
      </c>
      <c r="AY34" s="109">
        <v>-1.4770000000000001</v>
      </c>
      <c r="AZ34" s="109" t="s">
        <v>2298</v>
      </c>
      <c r="BA34" s="109"/>
      <c r="BB34" s="109" t="s">
        <v>665</v>
      </c>
      <c r="BC34" s="109">
        <v>-1.7496</v>
      </c>
      <c r="BD34" s="109" t="s">
        <v>2191</v>
      </c>
      <c r="BE34" s="109"/>
      <c r="BF34" s="109" t="s">
        <v>705</v>
      </c>
      <c r="BG34" s="109">
        <v>-1.5543</v>
      </c>
      <c r="BH34" s="109">
        <v>0.70431999999999995</v>
      </c>
      <c r="BI34" s="109"/>
      <c r="BJ34" s="109" t="s">
        <v>675</v>
      </c>
      <c r="BK34" s="109">
        <v>-0.505</v>
      </c>
      <c r="BL34" s="109" t="s">
        <v>2011</v>
      </c>
      <c r="BM34" s="109"/>
      <c r="BN34" s="109" t="s">
        <v>657</v>
      </c>
      <c r="BO34" s="109">
        <v>-0.51141999999999999</v>
      </c>
      <c r="BP34" s="109" t="s">
        <v>1903</v>
      </c>
      <c r="BQ34" s="109"/>
      <c r="BR34" s="109" t="s">
        <v>681</v>
      </c>
      <c r="BS34" s="109">
        <v>-0.47721999999999998</v>
      </c>
      <c r="BT34" s="109">
        <v>1.7455700000000001</v>
      </c>
      <c r="BU34" s="109"/>
      <c r="BV34" s="109" t="s">
        <v>679</v>
      </c>
      <c r="BW34" s="109">
        <v>6.0339999999999998E-2</v>
      </c>
      <c r="BX34" s="109">
        <v>7.4619499999999999</v>
      </c>
      <c r="BY34" s="109"/>
      <c r="BZ34" s="109" t="s">
        <v>709</v>
      </c>
      <c r="CA34" s="109">
        <v>0.24318999999999999</v>
      </c>
      <c r="CB34" s="109" t="s">
        <v>1586</v>
      </c>
      <c r="CC34" s="109"/>
      <c r="CD34" s="109" t="s">
        <v>663</v>
      </c>
      <c r="CE34" s="109">
        <v>-0.13904</v>
      </c>
      <c r="CF34" s="109" t="s">
        <v>1351</v>
      </c>
      <c r="CG34" s="109"/>
      <c r="CH34" s="109" t="s">
        <v>653</v>
      </c>
      <c r="CI34" s="109">
        <v>-0.37703999999999999</v>
      </c>
      <c r="CJ34" s="109" t="s">
        <v>1250</v>
      </c>
      <c r="CK34" s="109"/>
      <c r="CL34" s="109" t="s">
        <v>697</v>
      </c>
      <c r="CM34" s="109">
        <v>-1.7943899999999999</v>
      </c>
      <c r="CN34" s="109" t="s">
        <v>1145</v>
      </c>
      <c r="CO34" s="109"/>
      <c r="CP34" s="109" t="s">
        <v>717</v>
      </c>
      <c r="CQ34" s="109">
        <v>-1.24</v>
      </c>
      <c r="CR34" s="109" t="s">
        <v>1066</v>
      </c>
      <c r="CS34" s="109"/>
      <c r="CT34" s="109" t="s">
        <v>677</v>
      </c>
      <c r="CU34" s="109">
        <v>-0.98419999999999996</v>
      </c>
      <c r="CV34" s="109" t="s">
        <v>987</v>
      </c>
      <c r="CW34" s="109"/>
      <c r="CX34" s="108" t="s">
        <v>693</v>
      </c>
      <c r="CY34" s="109">
        <v>-1.2849600000000001</v>
      </c>
      <c r="CZ34" s="109" t="s">
        <v>815</v>
      </c>
      <c r="DA34" s="109"/>
      <c r="DB34" s="108" t="s">
        <v>687</v>
      </c>
      <c r="DC34" s="109">
        <v>-1.1317999999999999</v>
      </c>
      <c r="DD34" s="109" t="s">
        <v>688</v>
      </c>
    </row>
    <row r="35" spans="1:108">
      <c r="A35" s="109">
        <f t="shared" si="0"/>
        <v>28</v>
      </c>
      <c r="B35" s="109" t="s">
        <v>657</v>
      </c>
      <c r="C35" s="109">
        <v>-1.24255</v>
      </c>
      <c r="D35" s="109" t="s">
        <v>3675</v>
      </c>
      <c r="F35" s="109" t="s">
        <v>683</v>
      </c>
      <c r="G35" s="109">
        <v>-0.76136999999999999</v>
      </c>
      <c r="H35" s="109" t="s">
        <v>3531</v>
      </c>
      <c r="J35" s="109" t="s">
        <v>709</v>
      </c>
      <c r="K35" s="109">
        <v>-0.46356999999999998</v>
      </c>
      <c r="L35" s="109">
        <v>1.5094399999999999</v>
      </c>
      <c r="N35" s="109" t="s">
        <v>715</v>
      </c>
      <c r="O35" s="109">
        <v>-0.86129999999999995</v>
      </c>
      <c r="P35" s="109">
        <v>0.68084500000000003</v>
      </c>
      <c r="Q35" s="109"/>
      <c r="R35" s="109" t="s">
        <v>647</v>
      </c>
      <c r="S35" s="109">
        <v>-0.60075999999999996</v>
      </c>
      <c r="T35" s="109">
        <v>0.74948499999999996</v>
      </c>
      <c r="V35" s="109" t="s">
        <v>709</v>
      </c>
      <c r="W35" s="109">
        <v>-0.63863999999999999</v>
      </c>
      <c r="X35" s="109" t="s">
        <v>3049</v>
      </c>
      <c r="Y35" s="109"/>
      <c r="Z35" s="109" t="s">
        <v>691</v>
      </c>
      <c r="AA35" s="109">
        <v>-1.5512999999999999</v>
      </c>
      <c r="AB35" s="109" t="s">
        <v>2923</v>
      </c>
      <c r="AC35" s="109"/>
      <c r="AD35" s="109" t="s">
        <v>693</v>
      </c>
      <c r="AE35" s="109">
        <v>-0.86278999999999995</v>
      </c>
      <c r="AF35" s="109">
        <v>1.1329400000000001</v>
      </c>
      <c r="AG35" s="109"/>
      <c r="AH35" s="109" t="s">
        <v>639</v>
      </c>
      <c r="AI35" s="109">
        <v>-0.62244999999999995</v>
      </c>
      <c r="AJ35" s="109" t="s">
        <v>2711</v>
      </c>
      <c r="AK35" s="109"/>
      <c r="AL35" s="109" t="s">
        <v>703</v>
      </c>
      <c r="AM35" s="109">
        <v>-0.81642999999999999</v>
      </c>
      <c r="AN35" s="109" t="s">
        <v>2600</v>
      </c>
      <c r="AO35" s="109"/>
      <c r="AP35" s="109" t="s">
        <v>641</v>
      </c>
      <c r="AQ35" s="109">
        <v>-2.0630000000000002</v>
      </c>
      <c r="AR35" s="109" t="s">
        <v>2487</v>
      </c>
      <c r="AS35" s="109"/>
      <c r="AT35" s="109" t="s">
        <v>659</v>
      </c>
      <c r="AU35" s="109">
        <v>-1.5505</v>
      </c>
      <c r="AV35" s="109">
        <v>10.2415</v>
      </c>
      <c r="AW35" s="109"/>
      <c r="AX35" s="109" t="s">
        <v>681</v>
      </c>
      <c r="AY35" s="109">
        <v>-1.5112399999999999</v>
      </c>
      <c r="AZ35" s="109" t="s">
        <v>2299</v>
      </c>
      <c r="BA35" s="109"/>
      <c r="BB35" s="109" t="s">
        <v>697</v>
      </c>
      <c r="BC35" s="109">
        <v>-1.8491200000000001</v>
      </c>
      <c r="BD35" s="109" t="s">
        <v>2192</v>
      </c>
      <c r="BE35" s="109"/>
      <c r="BF35" s="109" t="s">
        <v>681</v>
      </c>
      <c r="BG35" s="109">
        <v>-1.8559699999999999</v>
      </c>
      <c r="BH35" s="109">
        <v>1.7931299999999999</v>
      </c>
      <c r="BI35" s="109"/>
      <c r="BJ35" s="109" t="s">
        <v>687</v>
      </c>
      <c r="BK35" s="109">
        <v>-0.71430000000000005</v>
      </c>
      <c r="BL35" s="109" t="s">
        <v>2012</v>
      </c>
      <c r="BM35" s="109"/>
      <c r="BN35" s="109" t="s">
        <v>683</v>
      </c>
      <c r="BO35" s="109">
        <v>-0.51685000000000003</v>
      </c>
      <c r="BP35" s="109" t="s">
        <v>1904</v>
      </c>
      <c r="BQ35" s="109"/>
      <c r="BR35" s="109" t="s">
        <v>667</v>
      </c>
      <c r="BS35" s="109">
        <v>-0.64200000000000002</v>
      </c>
      <c r="BT35" s="109">
        <v>128.541</v>
      </c>
      <c r="BU35" s="109"/>
      <c r="BV35" s="109" t="s">
        <v>665</v>
      </c>
      <c r="BW35" s="109">
        <v>-0.16020000000000001</v>
      </c>
      <c r="BX35" s="109">
        <v>11.6509</v>
      </c>
      <c r="BY35" s="109"/>
      <c r="BZ35" s="109" t="s">
        <v>681</v>
      </c>
      <c r="CA35" s="109">
        <v>0.12578</v>
      </c>
      <c r="CB35" s="109" t="s">
        <v>1587</v>
      </c>
      <c r="CC35" s="109"/>
      <c r="CD35" s="109" t="s">
        <v>659</v>
      </c>
      <c r="CE35" s="109">
        <v>-0.20949999999999999</v>
      </c>
      <c r="CF35" s="109" t="s">
        <v>1352</v>
      </c>
      <c r="CG35" s="109"/>
      <c r="CH35" s="109" t="s">
        <v>667</v>
      </c>
      <c r="CI35" s="109">
        <v>-0.41299999999999998</v>
      </c>
      <c r="CJ35" s="109" t="s">
        <v>1251</v>
      </c>
      <c r="CK35" s="109"/>
      <c r="CL35" s="109" t="s">
        <v>675</v>
      </c>
      <c r="CM35" s="109">
        <v>-1.885</v>
      </c>
      <c r="CN35" s="109" t="s">
        <v>1146</v>
      </c>
      <c r="CO35" s="109"/>
      <c r="CP35" s="109" t="s">
        <v>667</v>
      </c>
      <c r="CQ35" s="109">
        <v>-1.3580000000000001</v>
      </c>
      <c r="CR35" s="109">
        <v>129.55000000000001</v>
      </c>
      <c r="CS35" s="109"/>
      <c r="CT35" s="109" t="s">
        <v>707</v>
      </c>
      <c r="CU35" s="109">
        <v>-1.0086200000000001</v>
      </c>
      <c r="CV35" s="109" t="s">
        <v>988</v>
      </c>
      <c r="CW35" s="109"/>
      <c r="CX35" s="108" t="s">
        <v>703</v>
      </c>
      <c r="CY35" s="109">
        <v>-1.4272499999999999</v>
      </c>
      <c r="CZ35" s="109" t="s">
        <v>816</v>
      </c>
      <c r="DA35" s="109"/>
      <c r="DB35" s="108" t="s">
        <v>665</v>
      </c>
      <c r="DC35" s="109">
        <v>-1.4247000000000001</v>
      </c>
      <c r="DD35" s="109" t="s">
        <v>666</v>
      </c>
    </row>
    <row r="36" spans="1:108">
      <c r="A36" s="109">
        <f t="shared" si="0"/>
        <v>29</v>
      </c>
      <c r="B36" s="109" t="s">
        <v>671</v>
      </c>
      <c r="C36" s="109">
        <v>-1.25495</v>
      </c>
      <c r="D36" s="109" t="s">
        <v>3676</v>
      </c>
      <c r="F36" s="109" t="s">
        <v>653</v>
      </c>
      <c r="G36" s="109">
        <v>-0.92022000000000004</v>
      </c>
      <c r="H36" s="109" t="s">
        <v>3532</v>
      </c>
      <c r="J36" s="109" t="s">
        <v>715</v>
      </c>
      <c r="K36" s="109">
        <v>-0.65659999999999996</v>
      </c>
      <c r="L36" s="109">
        <v>0.684585</v>
      </c>
      <c r="N36" s="109" t="s">
        <v>703</v>
      </c>
      <c r="O36" s="109">
        <v>-1.1084000000000001</v>
      </c>
      <c r="P36" s="109">
        <v>1.1241699999999999</v>
      </c>
      <c r="Q36" s="109"/>
      <c r="R36" s="109" t="s">
        <v>703</v>
      </c>
      <c r="S36" s="109">
        <v>-0.62529000000000001</v>
      </c>
      <c r="T36" s="109">
        <v>1.1331500000000001</v>
      </c>
      <c r="V36" s="109" t="s">
        <v>689</v>
      </c>
      <c r="W36" s="109">
        <v>-0.83714</v>
      </c>
      <c r="X36" s="109" t="s">
        <v>3050</v>
      </c>
      <c r="Y36" s="109"/>
      <c r="Z36" s="109" t="s">
        <v>695</v>
      </c>
      <c r="AA36" s="109">
        <v>-1.5524</v>
      </c>
      <c r="AB36" s="109" t="s">
        <v>2924</v>
      </c>
      <c r="AC36" s="109"/>
      <c r="AD36" s="109" t="s">
        <v>655</v>
      </c>
      <c r="AE36" s="109">
        <v>-0.86329999999999996</v>
      </c>
      <c r="AF36" s="109">
        <v>1.0737000000000001</v>
      </c>
      <c r="AG36" s="109"/>
      <c r="AH36" s="109" t="s">
        <v>675</v>
      </c>
      <c r="AI36" s="109">
        <v>-0.72799999999999998</v>
      </c>
      <c r="AJ36" s="109" t="s">
        <v>2712</v>
      </c>
      <c r="AK36" s="109"/>
      <c r="AL36" s="109" t="s">
        <v>693</v>
      </c>
      <c r="AM36" s="109">
        <v>-0.94830999999999999</v>
      </c>
      <c r="AN36" s="109" t="s">
        <v>2601</v>
      </c>
      <c r="AO36" s="109"/>
      <c r="AP36" s="109" t="s">
        <v>699</v>
      </c>
      <c r="AQ36" s="109">
        <v>-2.0659000000000001</v>
      </c>
      <c r="AR36" s="109" t="s">
        <v>2488</v>
      </c>
      <c r="AS36" s="109"/>
      <c r="AT36" s="109" t="s">
        <v>671</v>
      </c>
      <c r="AU36" s="109">
        <v>-1.6124799999999999</v>
      </c>
      <c r="AV36" s="109">
        <v>1.59131</v>
      </c>
      <c r="AW36" s="109"/>
      <c r="AX36" s="109" t="s">
        <v>705</v>
      </c>
      <c r="AY36" s="109">
        <v>-1.8679699999999999</v>
      </c>
      <c r="AZ36" s="109" t="s">
        <v>2300</v>
      </c>
      <c r="BA36" s="109"/>
      <c r="BB36" s="109" t="s">
        <v>641</v>
      </c>
      <c r="BC36" s="109">
        <v>-1.9790000000000001</v>
      </c>
      <c r="BD36" s="109" t="s">
        <v>2193</v>
      </c>
      <c r="BE36" s="109"/>
      <c r="BF36" s="109" t="s">
        <v>659</v>
      </c>
      <c r="BG36" s="109">
        <v>-2.1833</v>
      </c>
      <c r="BH36" s="109">
        <v>10.290900000000001</v>
      </c>
      <c r="BI36" s="109"/>
      <c r="BJ36" s="109" t="s">
        <v>649</v>
      </c>
      <c r="BK36" s="109">
        <v>-0.81499999999999995</v>
      </c>
      <c r="BL36" s="109" t="s">
        <v>2013</v>
      </c>
      <c r="BM36" s="109"/>
      <c r="BN36" s="109" t="s">
        <v>637</v>
      </c>
      <c r="BO36" s="109">
        <v>-0.54059999999999997</v>
      </c>
      <c r="BP36" s="109" t="s">
        <v>1905</v>
      </c>
      <c r="BQ36" s="109"/>
      <c r="BR36" s="109" t="s">
        <v>709</v>
      </c>
      <c r="BS36" s="109">
        <v>-0.65063000000000004</v>
      </c>
      <c r="BT36" s="109">
        <v>1.50407</v>
      </c>
      <c r="BU36" s="109"/>
      <c r="BV36" s="109" t="s">
        <v>639</v>
      </c>
      <c r="BW36" s="109">
        <v>-0.60660000000000003</v>
      </c>
      <c r="BX36" s="109">
        <v>9.0970700000000004</v>
      </c>
      <c r="BY36" s="109"/>
      <c r="BZ36" s="109" t="s">
        <v>679</v>
      </c>
      <c r="CA36" s="109">
        <v>0.10222000000000001</v>
      </c>
      <c r="CB36" s="109" t="s">
        <v>1588</v>
      </c>
      <c r="CC36" s="109"/>
      <c r="CD36" s="109" t="s">
        <v>707</v>
      </c>
      <c r="CE36" s="109">
        <v>-0.21844</v>
      </c>
      <c r="CF36" s="109" t="s">
        <v>1353</v>
      </c>
      <c r="CG36" s="109"/>
      <c r="CH36" s="109" t="s">
        <v>713</v>
      </c>
      <c r="CI36" s="109">
        <v>-0.64426000000000005</v>
      </c>
      <c r="CJ36" s="109" t="s">
        <v>1252</v>
      </c>
      <c r="CK36" s="109"/>
      <c r="CL36" s="109" t="s">
        <v>693</v>
      </c>
      <c r="CM36" s="109">
        <v>-2.2207300000000001</v>
      </c>
      <c r="CN36" s="109" t="s">
        <v>1147</v>
      </c>
      <c r="CO36" s="109"/>
      <c r="CP36" s="109" t="s">
        <v>703</v>
      </c>
      <c r="CQ36" s="109">
        <v>-1.5010600000000001</v>
      </c>
      <c r="CR36" s="109">
        <v>1.1509799999999999</v>
      </c>
      <c r="CS36" s="109"/>
      <c r="CT36" s="109" t="s">
        <v>693</v>
      </c>
      <c r="CU36" s="109">
        <v>-1.29512</v>
      </c>
      <c r="CV36" s="109" t="s">
        <v>989</v>
      </c>
      <c r="CW36" s="109"/>
      <c r="CX36" s="108" t="s">
        <v>689</v>
      </c>
      <c r="CY36" s="109">
        <v>-1.4959199999999999</v>
      </c>
      <c r="CZ36" s="109" t="s">
        <v>817</v>
      </c>
      <c r="DA36" s="109"/>
      <c r="DB36" s="108" t="s">
        <v>707</v>
      </c>
      <c r="DC36" s="109">
        <v>-1.7196499999999999</v>
      </c>
      <c r="DD36" s="109" t="s">
        <v>708</v>
      </c>
    </row>
    <row r="37" spans="1:108">
      <c r="A37" s="109">
        <f t="shared" si="0"/>
        <v>30</v>
      </c>
      <c r="B37" s="109" t="s">
        <v>693</v>
      </c>
      <c r="C37" s="109">
        <v>-1.3712899999999999</v>
      </c>
      <c r="D37" s="109" t="s">
        <v>3677</v>
      </c>
      <c r="F37" s="109" t="s">
        <v>711</v>
      </c>
      <c r="G37" s="109">
        <v>-1.31142</v>
      </c>
      <c r="H37" s="109" t="s">
        <v>3533</v>
      </c>
      <c r="J37" s="109" t="s">
        <v>641</v>
      </c>
      <c r="K37" s="109">
        <v>-1.1040000000000001</v>
      </c>
      <c r="L37" s="109">
        <v>111.49299999999999</v>
      </c>
      <c r="N37" s="109" t="s">
        <v>695</v>
      </c>
      <c r="O37" s="109">
        <v>-2.1157599999999999</v>
      </c>
      <c r="P37" s="109">
        <v>0.70994999999999997</v>
      </c>
      <c r="Q37" s="109"/>
      <c r="R37" s="109" t="s">
        <v>641</v>
      </c>
      <c r="S37" s="109">
        <v>-1.1819999999999999</v>
      </c>
      <c r="T37" s="109">
        <v>111.65</v>
      </c>
      <c r="V37" s="109" t="s">
        <v>705</v>
      </c>
      <c r="W37" s="109">
        <v>-1.4772700000000001</v>
      </c>
      <c r="X37" s="109" t="s">
        <v>3051</v>
      </c>
      <c r="Y37" s="109"/>
      <c r="Z37" s="109" t="s">
        <v>707</v>
      </c>
      <c r="AA37" s="109">
        <v>-1.80236</v>
      </c>
      <c r="AB37" s="109" t="s">
        <v>2925</v>
      </c>
      <c r="AC37" s="109"/>
      <c r="AD37" s="109" t="s">
        <v>669</v>
      </c>
      <c r="AE37" s="109">
        <v>-1.1317699999999999</v>
      </c>
      <c r="AF37" s="109">
        <v>0.87619999999999998</v>
      </c>
      <c r="AG37" s="109"/>
      <c r="AH37" s="109" t="s">
        <v>669</v>
      </c>
      <c r="AI37" s="109">
        <v>-0.99861999999999995</v>
      </c>
      <c r="AJ37" s="109" t="s">
        <v>2713</v>
      </c>
      <c r="AK37" s="109"/>
      <c r="AL37" s="109" t="s">
        <v>669</v>
      </c>
      <c r="AM37" s="109">
        <v>-1.5845100000000001</v>
      </c>
      <c r="AN37" s="109" t="s">
        <v>2602</v>
      </c>
      <c r="AO37" s="109"/>
      <c r="AP37" s="109" t="s">
        <v>707</v>
      </c>
      <c r="AQ37" s="109">
        <v>-2.5021599999999999</v>
      </c>
      <c r="AR37" s="109" t="s">
        <v>2489</v>
      </c>
      <c r="AS37" s="109"/>
      <c r="AT37" s="109" t="s">
        <v>665</v>
      </c>
      <c r="AU37" s="109">
        <v>-2.1764000000000001</v>
      </c>
      <c r="AV37" s="109">
        <v>11.474600000000001</v>
      </c>
      <c r="AW37" s="109"/>
      <c r="AX37" s="109" t="s">
        <v>691</v>
      </c>
      <c r="AY37" s="109">
        <v>-2.6347999999999998</v>
      </c>
      <c r="AZ37" s="109" t="s">
        <v>2301</v>
      </c>
      <c r="BA37" s="109"/>
      <c r="BB37" s="109" t="s">
        <v>703</v>
      </c>
      <c r="BC37" s="109">
        <v>-2.8287300000000002</v>
      </c>
      <c r="BD37" s="109" t="s">
        <v>2194</v>
      </c>
      <c r="BE37" s="109"/>
      <c r="BF37" s="109" t="s">
        <v>673</v>
      </c>
      <c r="BG37" s="109">
        <v>-2.2191000000000001</v>
      </c>
      <c r="BH37" s="109">
        <v>78.388000000000005</v>
      </c>
      <c r="BI37" s="109"/>
      <c r="BJ37" s="109" t="s">
        <v>657</v>
      </c>
      <c r="BK37" s="109">
        <v>-0.85358999999999996</v>
      </c>
      <c r="BL37" s="109" t="s">
        <v>2014</v>
      </c>
      <c r="BM37" s="109"/>
      <c r="BN37" s="109" t="s">
        <v>649</v>
      </c>
      <c r="BO37" s="109">
        <v>-0.70499999999999996</v>
      </c>
      <c r="BP37" s="109" t="s">
        <v>1906</v>
      </c>
      <c r="BQ37" s="109"/>
      <c r="BR37" s="109" t="s">
        <v>707</v>
      </c>
      <c r="BS37" s="109">
        <v>-0.81484999999999996</v>
      </c>
      <c r="BT37" s="109">
        <v>1.27443</v>
      </c>
      <c r="BU37" s="109"/>
      <c r="BV37" s="109" t="s">
        <v>693</v>
      </c>
      <c r="BW37" s="109">
        <v>-0.72804000000000002</v>
      </c>
      <c r="BX37" s="109">
        <v>1.1303799999999999</v>
      </c>
      <c r="BY37" s="109"/>
      <c r="BZ37" s="109" t="s">
        <v>689</v>
      </c>
      <c r="CA37" s="109">
        <v>3.7289999999999997E-2</v>
      </c>
      <c r="CB37" s="109" t="s">
        <v>1589</v>
      </c>
      <c r="CC37" s="109"/>
      <c r="CD37" s="109" t="s">
        <v>655</v>
      </c>
      <c r="CE37" s="109">
        <v>-0.29726000000000002</v>
      </c>
      <c r="CF37" s="109" t="s">
        <v>1354</v>
      </c>
      <c r="CG37" s="109"/>
      <c r="CH37" s="109" t="s">
        <v>661</v>
      </c>
      <c r="CI37" s="109">
        <v>-0.81857000000000002</v>
      </c>
      <c r="CJ37" s="109" t="s">
        <v>1253</v>
      </c>
      <c r="CK37" s="109"/>
      <c r="CL37" s="109" t="s">
        <v>667</v>
      </c>
      <c r="CM37" s="109">
        <v>-2.3330000000000002</v>
      </c>
      <c r="CN37" s="109" t="s">
        <v>1148</v>
      </c>
      <c r="CO37" s="109"/>
      <c r="CP37" s="109" t="s">
        <v>661</v>
      </c>
      <c r="CQ37" s="109">
        <v>-1.5835300000000001</v>
      </c>
      <c r="CR37" s="109">
        <v>1.0807899999999999</v>
      </c>
      <c r="CS37" s="109"/>
      <c r="CT37" s="109" t="s">
        <v>713</v>
      </c>
      <c r="CU37" s="109">
        <v>-1.47312</v>
      </c>
      <c r="CV37" s="109" t="s">
        <v>990</v>
      </c>
      <c r="CW37" s="109"/>
      <c r="CX37" s="108" t="s">
        <v>713</v>
      </c>
      <c r="CY37" s="109">
        <v>-2.1427200000000002</v>
      </c>
      <c r="CZ37" s="109" t="s">
        <v>818</v>
      </c>
      <c r="DA37" s="109"/>
      <c r="DB37" s="108" t="s">
        <v>697</v>
      </c>
      <c r="DC37" s="109">
        <v>-2.42414</v>
      </c>
      <c r="DD37" s="109" t="s">
        <v>698</v>
      </c>
    </row>
    <row r="38" spans="1:108">
      <c r="A38" s="109">
        <f t="shared" si="0"/>
        <v>31</v>
      </c>
      <c r="B38" s="109" t="s">
        <v>641</v>
      </c>
      <c r="C38" s="109">
        <v>-1.3740000000000001</v>
      </c>
      <c r="D38" s="109" t="s">
        <v>3678</v>
      </c>
      <c r="F38" s="109" t="s">
        <v>695</v>
      </c>
      <c r="G38" s="109">
        <v>-1.82342</v>
      </c>
      <c r="H38" s="109" t="s">
        <v>3534</v>
      </c>
      <c r="J38" s="109" t="s">
        <v>637</v>
      </c>
      <c r="K38" s="109">
        <v>-1.1838</v>
      </c>
      <c r="L38" s="109">
        <v>83.600499999999997</v>
      </c>
      <c r="N38" s="109" t="s">
        <v>641</v>
      </c>
      <c r="O38" s="109">
        <v>-2.1930000000000001</v>
      </c>
      <c r="P38" s="109">
        <v>111.074</v>
      </c>
      <c r="Q38" s="109"/>
      <c r="R38" s="109" t="s">
        <v>691</v>
      </c>
      <c r="S38" s="109">
        <v>-1.2113</v>
      </c>
      <c r="T38" s="109">
        <v>76.009</v>
      </c>
      <c r="V38" s="109" t="s">
        <v>637</v>
      </c>
      <c r="W38" s="109">
        <v>-1.7077</v>
      </c>
      <c r="X38" s="109" t="s">
        <v>3052</v>
      </c>
      <c r="Y38" s="109"/>
      <c r="Z38" s="109" t="s">
        <v>705</v>
      </c>
      <c r="AA38" s="109">
        <v>-1.85646</v>
      </c>
      <c r="AB38" s="109" t="s">
        <v>2926</v>
      </c>
      <c r="AC38" s="109"/>
      <c r="AD38" s="109" t="s">
        <v>675</v>
      </c>
      <c r="AE38" s="109">
        <v>-1.5069999999999999</v>
      </c>
      <c r="AF38" s="109">
        <v>141.91999999999999</v>
      </c>
      <c r="AG38" s="109"/>
      <c r="AH38" s="109" t="s">
        <v>681</v>
      </c>
      <c r="AI38" s="109">
        <v>-1.02403</v>
      </c>
      <c r="AJ38" s="109" t="s">
        <v>2714</v>
      </c>
      <c r="AK38" s="109"/>
      <c r="AL38" s="109" t="s">
        <v>647</v>
      </c>
      <c r="AM38" s="109">
        <v>-1.61632</v>
      </c>
      <c r="AN38" s="109" t="s">
        <v>2603</v>
      </c>
      <c r="AO38" s="109"/>
      <c r="AP38" s="109" t="s">
        <v>659</v>
      </c>
      <c r="AQ38" s="109">
        <v>-2.5354000000000001</v>
      </c>
      <c r="AR38" s="109" t="s">
        <v>2490</v>
      </c>
      <c r="AS38" s="109"/>
      <c r="AT38" s="109" t="s">
        <v>681</v>
      </c>
      <c r="AU38" s="109">
        <v>-2.2312599999999998</v>
      </c>
      <c r="AV38" s="109">
        <v>1.78287</v>
      </c>
      <c r="AW38" s="109"/>
      <c r="AX38" s="109" t="s">
        <v>661</v>
      </c>
      <c r="AY38" s="109">
        <v>-2.9828700000000001</v>
      </c>
      <c r="AZ38" s="109" t="s">
        <v>2302</v>
      </c>
      <c r="BA38" s="109"/>
      <c r="BB38" s="109" t="s">
        <v>647</v>
      </c>
      <c r="BC38" s="109">
        <v>-2.8351799999999998</v>
      </c>
      <c r="BD38" s="109" t="s">
        <v>2195</v>
      </c>
      <c r="BE38" s="109"/>
      <c r="BF38" s="109" t="s">
        <v>703</v>
      </c>
      <c r="BG38" s="109">
        <v>-2.2896399999999999</v>
      </c>
      <c r="BH38" s="109">
        <v>1.1359900000000001</v>
      </c>
      <c r="BI38" s="109"/>
      <c r="BJ38" s="109" t="s">
        <v>713</v>
      </c>
      <c r="BK38" s="109">
        <v>-0.96175999999999995</v>
      </c>
      <c r="BL38" s="109" t="s">
        <v>2015</v>
      </c>
      <c r="BM38" s="109"/>
      <c r="BN38" s="109" t="s">
        <v>639</v>
      </c>
      <c r="BO38" s="109">
        <v>-1.1368400000000001</v>
      </c>
      <c r="BP38" s="109" t="s">
        <v>1907</v>
      </c>
      <c r="BQ38" s="109"/>
      <c r="BR38" s="109" t="s">
        <v>693</v>
      </c>
      <c r="BS38" s="109">
        <v>-1.0116400000000001</v>
      </c>
      <c r="BT38" s="109">
        <v>1.1311199999999999</v>
      </c>
      <c r="BU38" s="109"/>
      <c r="BV38" s="109" t="s">
        <v>645</v>
      </c>
      <c r="BW38" s="109">
        <v>-0.84302999999999995</v>
      </c>
      <c r="BX38" s="109">
        <v>9.1190300000000004</v>
      </c>
      <c r="BY38" s="109"/>
      <c r="BZ38" s="109" t="s">
        <v>703</v>
      </c>
      <c r="CA38" s="109">
        <v>-5.3420000000000002E-2</v>
      </c>
      <c r="CB38" s="109" t="s">
        <v>1590</v>
      </c>
      <c r="CC38" s="109"/>
      <c r="CD38" s="109" t="s">
        <v>717</v>
      </c>
      <c r="CE38" s="109">
        <v>-0.31</v>
      </c>
      <c r="CF38" s="109" t="s">
        <v>1285</v>
      </c>
      <c r="CG38" s="109"/>
      <c r="CH38" s="109" t="s">
        <v>673</v>
      </c>
      <c r="CI38" s="109">
        <v>-0.92649999999999999</v>
      </c>
      <c r="CJ38" s="109" t="s">
        <v>1254</v>
      </c>
      <c r="CK38" s="109"/>
      <c r="CL38" s="109" t="s">
        <v>707</v>
      </c>
      <c r="CM38" s="109">
        <v>-2.3469899999999999</v>
      </c>
      <c r="CN38" s="109" t="s">
        <v>1149</v>
      </c>
      <c r="CO38" s="109"/>
      <c r="CP38" s="109" t="s">
        <v>713</v>
      </c>
      <c r="CQ38" s="109">
        <v>-1.6062099999999999</v>
      </c>
      <c r="CR38" s="109">
        <v>1.71401</v>
      </c>
      <c r="CS38" s="109"/>
      <c r="CT38" s="109" t="s">
        <v>703</v>
      </c>
      <c r="CU38" s="109">
        <v>-1.6054600000000001</v>
      </c>
      <c r="CV38" s="109" t="s">
        <v>991</v>
      </c>
      <c r="CW38" s="109"/>
      <c r="CX38" s="108" t="s">
        <v>673</v>
      </c>
      <c r="CY38" s="109">
        <v>-2.2174</v>
      </c>
      <c r="CZ38" s="109" t="s">
        <v>819</v>
      </c>
      <c r="DA38" s="109"/>
      <c r="DB38" s="108" t="s">
        <v>689</v>
      </c>
      <c r="DC38" s="109">
        <v>-2.68282</v>
      </c>
      <c r="DD38" s="109" t="s">
        <v>690</v>
      </c>
    </row>
    <row r="39" spans="1:108">
      <c r="A39" s="109">
        <f t="shared" si="0"/>
        <v>32</v>
      </c>
      <c r="B39" s="109" t="s">
        <v>703</v>
      </c>
      <c r="C39" s="109">
        <v>-1.48767</v>
      </c>
      <c r="D39" s="109" t="s">
        <v>3679</v>
      </c>
      <c r="F39" s="109" t="s">
        <v>705</v>
      </c>
      <c r="G39" s="109">
        <v>-1.8774299999999999</v>
      </c>
      <c r="H39" s="109" t="s">
        <v>3535</v>
      </c>
      <c r="J39" s="109" t="s">
        <v>667</v>
      </c>
      <c r="K39" s="109">
        <v>-1.6419999999999999</v>
      </c>
      <c r="L39" s="109">
        <v>126.18899999999999</v>
      </c>
      <c r="N39" s="109" t="s">
        <v>711</v>
      </c>
      <c r="O39" s="109">
        <v>-2.41655</v>
      </c>
      <c r="P39" s="109">
        <v>0.94594</v>
      </c>
      <c r="Q39" s="109"/>
      <c r="R39" s="109" t="s">
        <v>711</v>
      </c>
      <c r="S39" s="109">
        <v>-1.28091</v>
      </c>
      <c r="T39" s="109">
        <v>0.94416500000000003</v>
      </c>
      <c r="V39" s="109" t="s">
        <v>691</v>
      </c>
      <c r="W39" s="109">
        <v>-1.7113</v>
      </c>
      <c r="X39" s="109" t="s">
        <v>3053</v>
      </c>
      <c r="Y39" s="109"/>
      <c r="Z39" s="109" t="s">
        <v>653</v>
      </c>
      <c r="AA39" s="109">
        <v>-2.4481999999999999</v>
      </c>
      <c r="AB39" s="109" t="s">
        <v>2927</v>
      </c>
      <c r="AC39" s="109"/>
      <c r="AD39" s="109" t="s">
        <v>647</v>
      </c>
      <c r="AE39" s="109">
        <v>-1.59945</v>
      </c>
      <c r="AF39" s="109">
        <v>0.75333000000000006</v>
      </c>
      <c r="AG39" s="109"/>
      <c r="AH39" s="109" t="s">
        <v>667</v>
      </c>
      <c r="AI39" s="109">
        <v>-1.7569999999999999</v>
      </c>
      <c r="AJ39" s="109" t="s">
        <v>2715</v>
      </c>
      <c r="AK39" s="109"/>
      <c r="AL39" s="109" t="s">
        <v>671</v>
      </c>
      <c r="AM39" s="109">
        <v>-1.6890799999999999</v>
      </c>
      <c r="AN39" s="109" t="s">
        <v>2604</v>
      </c>
      <c r="AO39" s="109"/>
      <c r="AP39" s="109" t="s">
        <v>649</v>
      </c>
      <c r="AQ39" s="109">
        <v>-2.7709999999999999</v>
      </c>
      <c r="AR39" s="109" t="s">
        <v>2491</v>
      </c>
      <c r="AS39" s="109"/>
      <c r="AT39" s="109" t="s">
        <v>661</v>
      </c>
      <c r="AU39" s="109">
        <v>-3.3788200000000002</v>
      </c>
      <c r="AV39" s="109">
        <v>1.05491</v>
      </c>
      <c r="AW39" s="109"/>
      <c r="AX39" s="109" t="s">
        <v>703</v>
      </c>
      <c r="AY39" s="109">
        <v>-2.9914000000000001</v>
      </c>
      <c r="AZ39" s="109" t="s">
        <v>2303</v>
      </c>
      <c r="BA39" s="109"/>
      <c r="BB39" s="109" t="s">
        <v>653</v>
      </c>
      <c r="BC39" s="109">
        <v>-3.1994500000000001</v>
      </c>
      <c r="BD39" s="109" t="s">
        <v>2196</v>
      </c>
      <c r="BE39" s="109"/>
      <c r="BF39" s="109" t="s">
        <v>645</v>
      </c>
      <c r="BG39" s="109">
        <v>-2.6181000000000001</v>
      </c>
      <c r="BH39" s="109">
        <v>9.1034600000000001</v>
      </c>
      <c r="BI39" s="109"/>
      <c r="BJ39" s="109" t="s">
        <v>655</v>
      </c>
      <c r="BK39" s="109">
        <v>-1.8668899999999999</v>
      </c>
      <c r="BL39" s="109" t="s">
        <v>2016</v>
      </c>
      <c r="BM39" s="109"/>
      <c r="BN39" s="109" t="s">
        <v>707</v>
      </c>
      <c r="BO39" s="109">
        <v>-1.78704</v>
      </c>
      <c r="BP39" s="109" t="s">
        <v>1908</v>
      </c>
      <c r="BQ39" s="109"/>
      <c r="BR39" s="109" t="s">
        <v>665</v>
      </c>
      <c r="BS39" s="109">
        <v>-1.0179</v>
      </c>
      <c r="BT39" s="109">
        <v>11.6105</v>
      </c>
      <c r="BU39" s="109"/>
      <c r="BV39" s="109" t="s">
        <v>703</v>
      </c>
      <c r="BW39" s="109">
        <v>-0.93893000000000004</v>
      </c>
      <c r="BX39" s="109">
        <v>1.1331199999999999</v>
      </c>
      <c r="BY39" s="109"/>
      <c r="BZ39" s="109" t="s">
        <v>671</v>
      </c>
      <c r="CA39" s="109">
        <v>-0.50802999999999998</v>
      </c>
      <c r="CB39" s="109" t="s">
        <v>1591</v>
      </c>
      <c r="CC39" s="109"/>
      <c r="CD39" s="109" t="s">
        <v>709</v>
      </c>
      <c r="CE39" s="109">
        <v>-0.35200999999999999</v>
      </c>
      <c r="CF39" s="109" t="s">
        <v>1355</v>
      </c>
      <c r="CG39" s="109"/>
      <c r="CH39" s="109" t="s">
        <v>701</v>
      </c>
      <c r="CI39" s="109">
        <v>-0.93640999999999996</v>
      </c>
      <c r="CJ39" s="109" t="s">
        <v>1255</v>
      </c>
      <c r="CK39" s="109"/>
      <c r="CL39" s="109" t="s">
        <v>713</v>
      </c>
      <c r="CM39" s="109">
        <v>-2.6534599999999999</v>
      </c>
      <c r="CN39" s="109" t="s">
        <v>1150</v>
      </c>
      <c r="CO39" s="109"/>
      <c r="CP39" s="109" t="s">
        <v>697</v>
      </c>
      <c r="CQ39" s="109">
        <v>-1.63222</v>
      </c>
      <c r="CR39" s="109">
        <v>1.3029599999999999</v>
      </c>
      <c r="CS39" s="109"/>
      <c r="CT39" s="109" t="s">
        <v>709</v>
      </c>
      <c r="CU39" s="109">
        <v>-2.0552999999999999</v>
      </c>
      <c r="CV39" s="109" t="s">
        <v>992</v>
      </c>
      <c r="CW39" s="109"/>
      <c r="CX39" s="108" t="s">
        <v>691</v>
      </c>
      <c r="CY39" s="109">
        <v>-2.2515999999999998</v>
      </c>
      <c r="CZ39" s="109" t="s">
        <v>820</v>
      </c>
      <c r="DA39" s="109"/>
      <c r="DB39" s="108" t="s">
        <v>705</v>
      </c>
      <c r="DC39" s="109">
        <v>-2.9976600000000002</v>
      </c>
      <c r="DD39" s="109" t="s">
        <v>706</v>
      </c>
    </row>
    <row r="40" spans="1:108">
      <c r="A40" s="109">
        <f t="shared" si="0"/>
        <v>33</v>
      </c>
      <c r="B40" s="109" t="s">
        <v>649</v>
      </c>
      <c r="C40" s="109">
        <v>-1.5029999999999999</v>
      </c>
      <c r="D40" s="109" t="s">
        <v>3680</v>
      </c>
      <c r="F40" s="109" t="s">
        <v>661</v>
      </c>
      <c r="G40" s="109">
        <v>-2.1968800000000002</v>
      </c>
      <c r="H40" s="109" t="s">
        <v>3536</v>
      </c>
      <c r="J40" s="109" t="s">
        <v>661</v>
      </c>
      <c r="K40" s="109">
        <v>-1.8271299999999999</v>
      </c>
      <c r="L40" s="109">
        <v>1.0348999999999999</v>
      </c>
      <c r="N40" s="109" t="s">
        <v>669</v>
      </c>
      <c r="O40" s="109">
        <v>-2.4567600000000001</v>
      </c>
      <c r="P40" s="109">
        <v>0.86477499999999996</v>
      </c>
      <c r="Q40" s="109"/>
      <c r="R40" s="109" t="s">
        <v>649</v>
      </c>
      <c r="S40" s="109">
        <v>-1.647</v>
      </c>
      <c r="T40" s="109">
        <v>111.724</v>
      </c>
      <c r="V40" s="109" t="s">
        <v>649</v>
      </c>
      <c r="W40" s="109">
        <v>-1.9990000000000001</v>
      </c>
      <c r="X40" s="109" t="s">
        <v>3054</v>
      </c>
      <c r="Y40" s="109"/>
      <c r="Z40" s="109" t="s">
        <v>641</v>
      </c>
      <c r="AA40" s="109">
        <v>-2.738</v>
      </c>
      <c r="AB40" s="109" t="s">
        <v>2928</v>
      </c>
      <c r="AC40" s="109"/>
      <c r="AD40" s="109" t="s">
        <v>663</v>
      </c>
      <c r="AE40" s="109">
        <v>-2.1312600000000002</v>
      </c>
      <c r="AF40" s="109">
        <v>1.9139600000000001</v>
      </c>
      <c r="AG40" s="109"/>
      <c r="AH40" s="109" t="s">
        <v>655</v>
      </c>
      <c r="AI40" s="109">
        <v>-1.93163</v>
      </c>
      <c r="AJ40" s="109" t="s">
        <v>2716</v>
      </c>
      <c r="AK40" s="109"/>
      <c r="AL40" s="109" t="s">
        <v>673</v>
      </c>
      <c r="AM40" s="109">
        <v>-1.8705000000000001</v>
      </c>
      <c r="AN40" s="109" t="s">
        <v>2605</v>
      </c>
      <c r="AO40" s="109"/>
      <c r="AP40" s="109" t="s">
        <v>671</v>
      </c>
      <c r="AQ40" s="109">
        <v>-2.86199</v>
      </c>
      <c r="AR40" s="109" t="s">
        <v>2492</v>
      </c>
      <c r="AS40" s="109"/>
      <c r="AT40" s="109" t="s">
        <v>647</v>
      </c>
      <c r="AU40" s="109">
        <v>-3.6945199999999998</v>
      </c>
      <c r="AV40" s="109">
        <v>0.74169499999999999</v>
      </c>
      <c r="AW40" s="109"/>
      <c r="AX40" s="109" t="s">
        <v>707</v>
      </c>
      <c r="AY40" s="109">
        <v>-3.36206</v>
      </c>
      <c r="AZ40" s="109" t="s">
        <v>2304</v>
      </c>
      <c r="BA40" s="109"/>
      <c r="BB40" s="109" t="s">
        <v>705</v>
      </c>
      <c r="BC40" s="109">
        <v>-3.3267500000000001</v>
      </c>
      <c r="BD40" s="109" t="s">
        <v>2197</v>
      </c>
      <c r="BE40" s="109"/>
      <c r="BF40" s="109" t="s">
        <v>667</v>
      </c>
      <c r="BG40" s="109">
        <v>-2.94</v>
      </c>
      <c r="BH40" s="109">
        <v>126.434</v>
      </c>
      <c r="BI40" s="109"/>
      <c r="BJ40" s="109" t="s">
        <v>659</v>
      </c>
      <c r="BK40" s="109">
        <v>-2.0819000000000001</v>
      </c>
      <c r="BL40" s="109" t="s">
        <v>2017</v>
      </c>
      <c r="BM40" s="109"/>
      <c r="BN40" s="109" t="s">
        <v>703</v>
      </c>
      <c r="BO40" s="109">
        <v>-1.84456</v>
      </c>
      <c r="BP40" s="109" t="s">
        <v>1909</v>
      </c>
      <c r="BQ40" s="109"/>
      <c r="BR40" s="109" t="s">
        <v>645</v>
      </c>
      <c r="BS40" s="109">
        <v>-1.86229</v>
      </c>
      <c r="BT40" s="109">
        <v>9.1113499999999998</v>
      </c>
      <c r="BU40" s="109"/>
      <c r="BV40" s="109" t="s">
        <v>695</v>
      </c>
      <c r="BW40" s="109">
        <v>-0.96191000000000004</v>
      </c>
      <c r="BX40" s="109">
        <v>0.72119999999999995</v>
      </c>
      <c r="BY40" s="109"/>
      <c r="BZ40" s="109" t="s">
        <v>669</v>
      </c>
      <c r="CA40" s="109">
        <v>-0.51692000000000005</v>
      </c>
      <c r="CB40" s="109" t="s">
        <v>1592</v>
      </c>
      <c r="CC40" s="109"/>
      <c r="CD40" s="109" t="s">
        <v>647</v>
      </c>
      <c r="CE40" s="109">
        <v>-0.51620999999999995</v>
      </c>
      <c r="CF40" s="109" t="s">
        <v>1356</v>
      </c>
      <c r="CG40" s="109"/>
      <c r="CH40" s="109" t="s">
        <v>707</v>
      </c>
      <c r="CI40" s="109">
        <v>-1.0970299999999999</v>
      </c>
      <c r="CJ40" s="109" t="s">
        <v>1256</v>
      </c>
      <c r="CK40" s="109"/>
      <c r="CL40" s="109" t="s">
        <v>703</v>
      </c>
      <c r="CM40" s="109">
        <v>-2.7531599999999998</v>
      </c>
      <c r="CN40" s="109" t="s">
        <v>1151</v>
      </c>
      <c r="CO40" s="109"/>
      <c r="CP40" s="109" t="s">
        <v>709</v>
      </c>
      <c r="CQ40" s="109">
        <v>-1.81687</v>
      </c>
      <c r="CR40" s="109">
        <v>1.50989</v>
      </c>
      <c r="CS40" s="109"/>
      <c r="CT40" s="109" t="s">
        <v>699</v>
      </c>
      <c r="CU40" s="109">
        <v>-2.5419999999999998</v>
      </c>
      <c r="CV40" s="109" t="s">
        <v>993</v>
      </c>
      <c r="CW40" s="109"/>
      <c r="CX40" s="108" t="s">
        <v>709</v>
      </c>
      <c r="CY40" s="109">
        <v>-2.8534199999999998</v>
      </c>
      <c r="CZ40" s="109" t="s">
        <v>821</v>
      </c>
      <c r="DA40" s="109"/>
      <c r="DB40" s="108" t="s">
        <v>709</v>
      </c>
      <c r="DC40" s="109">
        <v>-3.1530900000000002</v>
      </c>
      <c r="DD40" s="109" t="s">
        <v>710</v>
      </c>
    </row>
    <row r="41" spans="1:108">
      <c r="A41" s="109">
        <f t="shared" si="0"/>
        <v>34</v>
      </c>
      <c r="B41" s="109" t="s">
        <v>673</v>
      </c>
      <c r="C41" s="109">
        <v>-1.6185</v>
      </c>
      <c r="D41" s="109" t="s">
        <v>3681</v>
      </c>
      <c r="F41" s="109" t="s">
        <v>691</v>
      </c>
      <c r="G41" s="109">
        <v>-2.7048999999999999</v>
      </c>
      <c r="H41" s="109" t="s">
        <v>3537</v>
      </c>
      <c r="J41" s="109" t="s">
        <v>695</v>
      </c>
      <c r="K41" s="109">
        <v>-1.9032</v>
      </c>
      <c r="L41" s="109">
        <v>0.71052000000000004</v>
      </c>
      <c r="N41" s="109" t="s">
        <v>661</v>
      </c>
      <c r="O41" s="109">
        <v>-2.6336599999999999</v>
      </c>
      <c r="P41" s="109">
        <v>1.0351600000000001</v>
      </c>
      <c r="Q41" s="109"/>
      <c r="R41" s="109" t="s">
        <v>667</v>
      </c>
      <c r="S41" s="109">
        <v>-1.7989999999999999</v>
      </c>
      <c r="T41" s="109">
        <v>126.515</v>
      </c>
      <c r="V41" s="109" t="s">
        <v>695</v>
      </c>
      <c r="W41" s="109">
        <v>-2.00021</v>
      </c>
      <c r="X41" s="109" t="s">
        <v>3055</v>
      </c>
      <c r="Y41" s="109"/>
      <c r="Z41" s="109" t="s">
        <v>649</v>
      </c>
      <c r="AA41" s="109">
        <v>-3.0680000000000001</v>
      </c>
      <c r="AB41" s="109" t="s">
        <v>2929</v>
      </c>
      <c r="AC41" s="109"/>
      <c r="AD41" s="109" t="s">
        <v>653</v>
      </c>
      <c r="AE41" s="109">
        <v>-2.2174800000000001</v>
      </c>
      <c r="AF41" s="109">
        <v>1.67699</v>
      </c>
      <c r="AG41" s="109"/>
      <c r="AH41" s="109" t="s">
        <v>699</v>
      </c>
      <c r="AI41" s="109">
        <v>-1.9439</v>
      </c>
      <c r="AJ41" s="109" t="s">
        <v>2717</v>
      </c>
      <c r="AK41" s="109"/>
      <c r="AL41" s="109" t="s">
        <v>675</v>
      </c>
      <c r="AM41" s="109">
        <v>-1.9890000000000001</v>
      </c>
      <c r="AN41" s="109" t="s">
        <v>2606</v>
      </c>
      <c r="AO41" s="109"/>
      <c r="AP41" s="109" t="s">
        <v>661</v>
      </c>
      <c r="AQ41" s="109">
        <v>-3.15326</v>
      </c>
      <c r="AR41" s="109" t="s">
        <v>2493</v>
      </c>
      <c r="AS41" s="109"/>
      <c r="AT41" s="109" t="s">
        <v>673</v>
      </c>
      <c r="AU41" s="109">
        <v>-3.8010000000000002</v>
      </c>
      <c r="AV41" s="109">
        <v>78.165000000000006</v>
      </c>
      <c r="AW41" s="109"/>
      <c r="AX41" s="109" t="s">
        <v>641</v>
      </c>
      <c r="AY41" s="109">
        <v>-3.7120000000000002</v>
      </c>
      <c r="AZ41" s="109" t="s">
        <v>2305</v>
      </c>
      <c r="BA41" s="109"/>
      <c r="BB41" s="109" t="s">
        <v>661</v>
      </c>
      <c r="BC41" s="109">
        <v>-3.7513200000000002</v>
      </c>
      <c r="BD41" s="109" t="s">
        <v>2198</v>
      </c>
      <c r="BE41" s="109"/>
      <c r="BF41" s="109" t="s">
        <v>665</v>
      </c>
      <c r="BG41" s="109">
        <v>-3.3129</v>
      </c>
      <c r="BH41" s="109">
        <v>11.4405</v>
      </c>
      <c r="BI41" s="109"/>
      <c r="BJ41" s="109" t="s">
        <v>703</v>
      </c>
      <c r="BK41" s="109">
        <v>-2.1516500000000001</v>
      </c>
      <c r="BL41" s="109" t="s">
        <v>2018</v>
      </c>
      <c r="BM41" s="109"/>
      <c r="BN41" s="109" t="s">
        <v>681</v>
      </c>
      <c r="BO41" s="109">
        <v>-1.99407</v>
      </c>
      <c r="BP41" s="109" t="s">
        <v>1910</v>
      </c>
      <c r="BQ41" s="109"/>
      <c r="BR41" s="109" t="s">
        <v>669</v>
      </c>
      <c r="BS41" s="109">
        <v>-1.8976200000000001</v>
      </c>
      <c r="BT41" s="109">
        <v>0.88763999999999998</v>
      </c>
      <c r="BU41" s="109"/>
      <c r="BV41" s="109" t="s">
        <v>647</v>
      </c>
      <c r="BW41" s="109">
        <v>-1.06033</v>
      </c>
      <c r="BX41" s="109">
        <v>0.75439000000000001</v>
      </c>
      <c r="BY41" s="109"/>
      <c r="BZ41" s="109" t="s">
        <v>665</v>
      </c>
      <c r="CA41" s="109">
        <v>-0.67259999999999998</v>
      </c>
      <c r="CB41" s="109" t="s">
        <v>1593</v>
      </c>
      <c r="CC41" s="109"/>
      <c r="CD41" s="109" t="s">
        <v>711</v>
      </c>
      <c r="CE41" s="109">
        <v>-0.64548000000000005</v>
      </c>
      <c r="CF41" s="109" t="s">
        <v>1357</v>
      </c>
      <c r="CG41" s="109"/>
      <c r="CH41" s="109" t="s">
        <v>669</v>
      </c>
      <c r="CI41" s="109">
        <v>-1.1918800000000001</v>
      </c>
      <c r="CJ41" s="109" t="s">
        <v>1257</v>
      </c>
      <c r="CK41" s="109"/>
      <c r="CL41" s="109" t="s">
        <v>709</v>
      </c>
      <c r="CM41" s="109">
        <v>-3.0644200000000001</v>
      </c>
      <c r="CN41" s="109" t="s">
        <v>1152</v>
      </c>
      <c r="CO41" s="109"/>
      <c r="CP41" s="109" t="s">
        <v>693</v>
      </c>
      <c r="CQ41" s="109">
        <v>-1.95112</v>
      </c>
      <c r="CR41" s="109">
        <v>1.14778</v>
      </c>
      <c r="CS41" s="109"/>
      <c r="CT41" s="109" t="s">
        <v>673</v>
      </c>
      <c r="CU41" s="109">
        <v>-2.7299000000000002</v>
      </c>
      <c r="CV41" s="109" t="s">
        <v>994</v>
      </c>
      <c r="CW41" s="109"/>
      <c r="CX41" s="108" t="s">
        <v>717</v>
      </c>
      <c r="CY41" s="109">
        <v>-4.05</v>
      </c>
      <c r="CZ41" s="109" t="s">
        <v>822</v>
      </c>
      <c r="DA41" s="109"/>
      <c r="DB41" s="108" t="s">
        <v>695</v>
      </c>
      <c r="DC41" s="109">
        <v>-3.6055799999999998</v>
      </c>
      <c r="DD41" s="109" t="s">
        <v>696</v>
      </c>
    </row>
    <row r="42" spans="1:108">
      <c r="A42" s="109">
        <f t="shared" si="0"/>
        <v>35</v>
      </c>
      <c r="B42" s="109" t="s">
        <v>653</v>
      </c>
      <c r="C42" s="109">
        <v>-1.89547</v>
      </c>
      <c r="D42" s="109" t="s">
        <v>3682</v>
      </c>
      <c r="F42" s="109" t="s">
        <v>641</v>
      </c>
      <c r="G42" s="109">
        <v>-2.984</v>
      </c>
      <c r="H42" s="109" t="s">
        <v>3538</v>
      </c>
      <c r="J42" s="109" t="s">
        <v>649</v>
      </c>
      <c r="K42" s="109">
        <v>-1.946</v>
      </c>
      <c r="L42" s="109">
        <v>111.175</v>
      </c>
      <c r="N42" s="109" t="s">
        <v>691</v>
      </c>
      <c r="O42" s="109">
        <v>-3.0356000000000001</v>
      </c>
      <c r="P42" s="109">
        <v>75.623500000000007</v>
      </c>
      <c r="Q42" s="109"/>
      <c r="R42" s="109" t="s">
        <v>695</v>
      </c>
      <c r="S42" s="109">
        <v>-1.8720600000000001</v>
      </c>
      <c r="T42" s="109">
        <v>0.70762999999999998</v>
      </c>
      <c r="V42" s="109" t="s">
        <v>675</v>
      </c>
      <c r="W42" s="109">
        <v>-2.02</v>
      </c>
      <c r="X42" s="109" t="s">
        <v>3056</v>
      </c>
      <c r="Y42" s="109"/>
      <c r="Z42" s="109" t="s">
        <v>663</v>
      </c>
      <c r="AA42" s="109">
        <v>-3.1016400000000002</v>
      </c>
      <c r="AB42" s="109" t="s">
        <v>2930</v>
      </c>
      <c r="AC42" s="109"/>
      <c r="AD42" s="109" t="s">
        <v>649</v>
      </c>
      <c r="AE42" s="109">
        <v>-2.4239999999999999</v>
      </c>
      <c r="AF42" s="109">
        <v>109.762</v>
      </c>
      <c r="AG42" s="109"/>
      <c r="AH42" s="109" t="s">
        <v>671</v>
      </c>
      <c r="AI42" s="109">
        <v>-2.0546600000000002</v>
      </c>
      <c r="AJ42" s="109" t="s">
        <v>2718</v>
      </c>
      <c r="AK42" s="109"/>
      <c r="AL42" s="109" t="s">
        <v>649</v>
      </c>
      <c r="AM42" s="109">
        <v>-2.5529999999999999</v>
      </c>
      <c r="AN42" s="109" t="s">
        <v>2607</v>
      </c>
      <c r="AO42" s="109"/>
      <c r="AP42" s="109" t="s">
        <v>667</v>
      </c>
      <c r="AQ42" s="109">
        <v>-3.2749999999999999</v>
      </c>
      <c r="AR42" s="109" t="s">
        <v>2494</v>
      </c>
      <c r="AS42" s="109"/>
      <c r="AT42" s="109" t="s">
        <v>649</v>
      </c>
      <c r="AU42" s="109">
        <v>-4.5039999999999996</v>
      </c>
      <c r="AV42" s="109">
        <v>110.235</v>
      </c>
      <c r="AW42" s="109"/>
      <c r="AX42" s="109" t="s">
        <v>653</v>
      </c>
      <c r="AY42" s="109">
        <v>-4.0329199999999998</v>
      </c>
      <c r="AZ42" s="109" t="s">
        <v>2306</v>
      </c>
      <c r="BA42" s="109"/>
      <c r="BB42" s="109" t="s">
        <v>707</v>
      </c>
      <c r="BC42" s="109">
        <v>-4.3036300000000001</v>
      </c>
      <c r="BD42" s="109" t="s">
        <v>2199</v>
      </c>
      <c r="BE42" s="109"/>
      <c r="BF42" s="109" t="s">
        <v>707</v>
      </c>
      <c r="BG42" s="109">
        <v>-3.3880300000000001</v>
      </c>
      <c r="BH42" s="109">
        <v>1.2629600000000001</v>
      </c>
      <c r="BI42" s="109"/>
      <c r="BJ42" s="109" t="s">
        <v>665</v>
      </c>
      <c r="BK42" s="109">
        <v>-2.4005000000000001</v>
      </c>
      <c r="BL42" s="109" t="s">
        <v>2019</v>
      </c>
      <c r="BM42" s="109"/>
      <c r="BN42" s="109" t="s">
        <v>671</v>
      </c>
      <c r="BO42" s="109">
        <v>-2.1203699999999999</v>
      </c>
      <c r="BP42" s="109" t="s">
        <v>1911</v>
      </c>
      <c r="BQ42" s="109"/>
      <c r="BR42" s="109" t="s">
        <v>671</v>
      </c>
      <c r="BS42" s="109">
        <v>-2.2811300000000001</v>
      </c>
      <c r="BT42" s="109">
        <v>1.5494300000000001</v>
      </c>
      <c r="BU42" s="109"/>
      <c r="BV42" s="109" t="s">
        <v>705</v>
      </c>
      <c r="BW42" s="109">
        <v>-1.1464700000000001</v>
      </c>
      <c r="BX42" s="109">
        <v>0.72299500000000005</v>
      </c>
      <c r="BY42" s="109"/>
      <c r="BZ42" s="109" t="s">
        <v>659</v>
      </c>
      <c r="CA42" s="109">
        <v>-1.4496</v>
      </c>
      <c r="CB42" s="109" t="s">
        <v>1594</v>
      </c>
      <c r="CC42" s="109"/>
      <c r="CD42" s="109" t="s">
        <v>693</v>
      </c>
      <c r="CE42" s="109">
        <v>-0.87824000000000002</v>
      </c>
      <c r="CF42" s="109" t="s">
        <v>1358</v>
      </c>
      <c r="CG42" s="109"/>
      <c r="CH42" s="109" t="s">
        <v>693</v>
      </c>
      <c r="CI42" s="109">
        <v>-1.45238</v>
      </c>
      <c r="CJ42" s="109" t="s">
        <v>1258</v>
      </c>
      <c r="CK42" s="109"/>
      <c r="CL42" s="109" t="s">
        <v>701</v>
      </c>
      <c r="CM42" s="109">
        <v>-3.8467199999999999</v>
      </c>
      <c r="CN42" s="109" t="s">
        <v>1153</v>
      </c>
      <c r="CO42" s="109"/>
      <c r="CP42" s="109" t="s">
        <v>691</v>
      </c>
      <c r="CQ42" s="109">
        <v>-2.331</v>
      </c>
      <c r="CR42" s="109">
        <v>74.121499999999997</v>
      </c>
      <c r="CS42" s="109"/>
      <c r="CT42" s="109" t="s">
        <v>717</v>
      </c>
      <c r="CU42" s="109">
        <v>-2.98</v>
      </c>
      <c r="CV42" s="109" t="s">
        <v>918</v>
      </c>
      <c r="CW42" s="109"/>
      <c r="CX42" s="108" t="s">
        <v>701</v>
      </c>
      <c r="CY42" s="109">
        <v>-4.6320800000000002</v>
      </c>
      <c r="CZ42" s="109" t="s">
        <v>823</v>
      </c>
      <c r="DA42" s="109"/>
      <c r="DB42" s="108" t="s">
        <v>715</v>
      </c>
      <c r="DC42" s="109">
        <v>-4.2300899999999997</v>
      </c>
      <c r="DD42" s="109" t="s">
        <v>716</v>
      </c>
    </row>
    <row r="43" spans="1:108">
      <c r="A43" s="109">
        <f t="shared" si="0"/>
        <v>36</v>
      </c>
      <c r="B43" s="109" t="s">
        <v>709</v>
      </c>
      <c r="C43" s="109">
        <v>-2.39141</v>
      </c>
      <c r="D43" s="109" t="s">
        <v>3683</v>
      </c>
      <c r="F43" s="109" t="s">
        <v>649</v>
      </c>
      <c r="G43" s="109">
        <v>-3.0259999999999998</v>
      </c>
      <c r="H43" s="109" t="s">
        <v>3539</v>
      </c>
      <c r="J43" s="109" t="s">
        <v>691</v>
      </c>
      <c r="K43" s="109">
        <v>-2.0204</v>
      </c>
      <c r="L43" s="109">
        <v>76.326999999999998</v>
      </c>
      <c r="N43" s="109" t="s">
        <v>637</v>
      </c>
      <c r="O43" s="109">
        <v>-3.2501000000000002</v>
      </c>
      <c r="P43" s="109">
        <v>82.756500000000003</v>
      </c>
      <c r="Q43" s="109"/>
      <c r="R43" s="109" t="s">
        <v>637</v>
      </c>
      <c r="S43" s="109">
        <v>-2.2368999999999999</v>
      </c>
      <c r="T43" s="109">
        <v>83.734999999999999</v>
      </c>
      <c r="V43" s="109" t="s">
        <v>711</v>
      </c>
      <c r="W43" s="109">
        <v>-2.21787</v>
      </c>
      <c r="X43" s="109" t="s">
        <v>3057</v>
      </c>
      <c r="Y43" s="109"/>
      <c r="Z43" s="109" t="s">
        <v>661</v>
      </c>
      <c r="AA43" s="109">
        <v>-3.1390099999999999</v>
      </c>
      <c r="AB43" s="109" t="s">
        <v>2931</v>
      </c>
      <c r="AC43" s="109"/>
      <c r="AD43" s="109" t="s">
        <v>673</v>
      </c>
      <c r="AE43" s="109">
        <v>-2.6347</v>
      </c>
      <c r="AF43" s="109">
        <v>77.828500000000005</v>
      </c>
      <c r="AG43" s="109"/>
      <c r="AH43" s="109" t="s">
        <v>649</v>
      </c>
      <c r="AI43" s="109">
        <v>-2.125</v>
      </c>
      <c r="AJ43" s="109" t="s">
        <v>2719</v>
      </c>
      <c r="AK43" s="109"/>
      <c r="AL43" s="109" t="s">
        <v>655</v>
      </c>
      <c r="AM43" s="109">
        <v>-2.6455899999999999</v>
      </c>
      <c r="AN43" s="109" t="s">
        <v>2608</v>
      </c>
      <c r="AO43" s="109"/>
      <c r="AP43" s="109" t="s">
        <v>637</v>
      </c>
      <c r="AQ43" s="109">
        <v>-3.6067999999999998</v>
      </c>
      <c r="AR43" s="109" t="s">
        <v>2495</v>
      </c>
      <c r="AS43" s="109"/>
      <c r="AT43" s="109" t="s">
        <v>655</v>
      </c>
      <c r="AU43" s="109">
        <v>-4.8935700000000004</v>
      </c>
      <c r="AV43" s="109">
        <v>1.0473399999999999</v>
      </c>
      <c r="AW43" s="109"/>
      <c r="AX43" s="109" t="s">
        <v>655</v>
      </c>
      <c r="AY43" s="109">
        <v>-4.1826600000000003</v>
      </c>
      <c r="AZ43" s="109" t="s">
        <v>2307</v>
      </c>
      <c r="BA43" s="109"/>
      <c r="BB43" s="109" t="s">
        <v>649</v>
      </c>
      <c r="BC43" s="109">
        <v>-4.4619999999999997</v>
      </c>
      <c r="BD43" s="109" t="s">
        <v>2200</v>
      </c>
      <c r="BE43" s="109"/>
      <c r="BF43" s="109" t="s">
        <v>649</v>
      </c>
      <c r="BG43" s="109">
        <v>-3.4409999999999998</v>
      </c>
      <c r="BH43" s="109">
        <v>111.845</v>
      </c>
      <c r="BI43" s="109"/>
      <c r="BJ43" s="109" t="s">
        <v>707</v>
      </c>
      <c r="BK43" s="109">
        <v>-2.5943900000000002</v>
      </c>
      <c r="BL43" s="109" t="s">
        <v>2020</v>
      </c>
      <c r="BM43" s="109"/>
      <c r="BN43" s="109" t="s">
        <v>655</v>
      </c>
      <c r="BO43" s="109">
        <v>-2.39358</v>
      </c>
      <c r="BP43" s="109" t="s">
        <v>1912</v>
      </c>
      <c r="BQ43" s="109"/>
      <c r="BR43" s="109" t="s">
        <v>703</v>
      </c>
      <c r="BS43" s="109">
        <v>-2.6672199999999999</v>
      </c>
      <c r="BT43" s="109">
        <v>1.13123</v>
      </c>
      <c r="BU43" s="109"/>
      <c r="BV43" s="109" t="s">
        <v>669</v>
      </c>
      <c r="BW43" s="109">
        <v>-1.3849</v>
      </c>
      <c r="BX43" s="109">
        <v>0.88475999999999999</v>
      </c>
      <c r="BY43" s="109"/>
      <c r="BZ43" s="109" t="s">
        <v>639</v>
      </c>
      <c r="CA43" s="109">
        <v>-1.49082</v>
      </c>
      <c r="CB43" s="109" t="s">
        <v>1595</v>
      </c>
      <c r="CC43" s="109"/>
      <c r="CD43" s="109" t="s">
        <v>695</v>
      </c>
      <c r="CE43" s="109">
        <v>-1.1667400000000001</v>
      </c>
      <c r="CF43" s="109" t="s">
        <v>1359</v>
      </c>
      <c r="CG43" s="109"/>
      <c r="CH43" s="109" t="s">
        <v>715</v>
      </c>
      <c r="CI43" s="109">
        <v>-1.7985100000000001</v>
      </c>
      <c r="CJ43" s="109" t="s">
        <v>1259</v>
      </c>
      <c r="CK43" s="109"/>
      <c r="CL43" s="109" t="s">
        <v>691</v>
      </c>
      <c r="CM43" s="109">
        <v>-3.9744999999999999</v>
      </c>
      <c r="CN43" s="109" t="s">
        <v>1154</v>
      </c>
      <c r="CO43" s="109"/>
      <c r="CP43" s="109" t="s">
        <v>715</v>
      </c>
      <c r="CQ43" s="109">
        <v>-2.5365199999999999</v>
      </c>
      <c r="CR43" s="109">
        <v>0.65859000000000001</v>
      </c>
      <c r="CS43" s="109"/>
      <c r="CT43" s="109" t="s">
        <v>691</v>
      </c>
      <c r="CU43" s="109">
        <v>-3.2490000000000001</v>
      </c>
      <c r="CV43" s="109" t="s">
        <v>995</v>
      </c>
      <c r="CW43" s="109"/>
      <c r="CX43" s="108" t="s">
        <v>695</v>
      </c>
      <c r="CY43" s="109">
        <v>-4.70831</v>
      </c>
      <c r="CZ43" s="109" t="s">
        <v>824</v>
      </c>
      <c r="DA43" s="109"/>
      <c r="DB43" s="108" t="s">
        <v>713</v>
      </c>
      <c r="DC43" s="109">
        <v>-4.37235</v>
      </c>
      <c r="DD43" s="109" t="s">
        <v>714</v>
      </c>
    </row>
    <row r="44" spans="1:108">
      <c r="A44" s="109">
        <f t="shared" si="0"/>
        <v>37</v>
      </c>
      <c r="B44" s="109" t="s">
        <v>685</v>
      </c>
      <c r="C44" s="109">
        <v>-2.4956200000000002</v>
      </c>
      <c r="D44" s="109" t="s">
        <v>3684</v>
      </c>
      <c r="F44" s="109" t="s">
        <v>637</v>
      </c>
      <c r="G44" s="109">
        <v>-3.5375000000000001</v>
      </c>
      <c r="H44" s="109" t="s">
        <v>3540</v>
      </c>
      <c r="J44" s="109" t="s">
        <v>705</v>
      </c>
      <c r="K44" s="109">
        <v>-2.47295</v>
      </c>
      <c r="L44" s="109">
        <v>0.70848500000000003</v>
      </c>
      <c r="N44" s="109" t="s">
        <v>667</v>
      </c>
      <c r="O44" s="109">
        <v>-3.2770000000000001</v>
      </c>
      <c r="P44" s="109">
        <v>124.86499999999999</v>
      </c>
      <c r="Q44" s="109"/>
      <c r="R44" s="109" t="s">
        <v>661</v>
      </c>
      <c r="S44" s="109">
        <v>-2.3085900000000001</v>
      </c>
      <c r="T44" s="109">
        <v>1.0401199999999999</v>
      </c>
      <c r="V44" s="109" t="s">
        <v>661</v>
      </c>
      <c r="W44" s="109">
        <v>-2.2521</v>
      </c>
      <c r="X44" s="109" t="s">
        <v>3058</v>
      </c>
      <c r="Y44" s="109"/>
      <c r="Z44" s="109" t="s">
        <v>677</v>
      </c>
      <c r="AA44" s="109">
        <v>-3.1703999999999999</v>
      </c>
      <c r="AB44" s="109" t="s">
        <v>2932</v>
      </c>
      <c r="AC44" s="109"/>
      <c r="AD44" s="109" t="s">
        <v>641</v>
      </c>
      <c r="AE44" s="109">
        <v>-2.7690000000000001</v>
      </c>
      <c r="AF44" s="109">
        <v>109.73099999999999</v>
      </c>
      <c r="AG44" s="109"/>
      <c r="AH44" s="109" t="s">
        <v>641</v>
      </c>
      <c r="AI44" s="109">
        <v>-2.242</v>
      </c>
      <c r="AJ44" s="109" t="s">
        <v>2720</v>
      </c>
      <c r="AK44" s="109"/>
      <c r="AL44" s="109" t="s">
        <v>641</v>
      </c>
      <c r="AM44" s="109">
        <v>-2.7320000000000002</v>
      </c>
      <c r="AN44" s="109" t="s">
        <v>2609</v>
      </c>
      <c r="AO44" s="109"/>
      <c r="AP44" s="109" t="s">
        <v>665</v>
      </c>
      <c r="AQ44" s="109">
        <v>-3.6073</v>
      </c>
      <c r="AR44" s="109" t="s">
        <v>2496</v>
      </c>
      <c r="AS44" s="109"/>
      <c r="AT44" s="109" t="s">
        <v>653</v>
      </c>
      <c r="AU44" s="109">
        <v>-4.9363999999999999</v>
      </c>
      <c r="AV44" s="109">
        <v>1.67869</v>
      </c>
      <c r="AW44" s="109"/>
      <c r="AX44" s="109" t="s">
        <v>663</v>
      </c>
      <c r="AY44" s="109">
        <v>-4.45139</v>
      </c>
      <c r="AZ44" s="109" t="s">
        <v>2308</v>
      </c>
      <c r="BA44" s="109"/>
      <c r="BB44" s="109" t="s">
        <v>655</v>
      </c>
      <c r="BC44" s="109">
        <v>-4.5699800000000002</v>
      </c>
      <c r="BD44" s="109" t="s">
        <v>2201</v>
      </c>
      <c r="BE44" s="109"/>
      <c r="BF44" s="109" t="s">
        <v>661</v>
      </c>
      <c r="BG44" s="109">
        <v>-3.92055</v>
      </c>
      <c r="BH44" s="109">
        <v>1.0496300000000001</v>
      </c>
      <c r="BI44" s="109"/>
      <c r="BJ44" s="109" t="s">
        <v>645</v>
      </c>
      <c r="BK44" s="109">
        <v>-2.8176299999999999</v>
      </c>
      <c r="BL44" s="109" t="s">
        <v>2021</v>
      </c>
      <c r="BM44" s="109"/>
      <c r="BN44" s="109" t="s">
        <v>665</v>
      </c>
      <c r="BO44" s="109">
        <v>-2.8351999999999999</v>
      </c>
      <c r="BP44" s="109" t="s">
        <v>1913</v>
      </c>
      <c r="BQ44" s="109"/>
      <c r="BR44" s="109" t="s">
        <v>659</v>
      </c>
      <c r="BS44" s="109">
        <v>-2.7965</v>
      </c>
      <c r="BT44" s="109">
        <v>10.306100000000001</v>
      </c>
      <c r="BU44" s="109"/>
      <c r="BV44" s="109" t="s">
        <v>659</v>
      </c>
      <c r="BW44" s="109">
        <v>-1.5661</v>
      </c>
      <c r="BX44" s="109">
        <v>10.308</v>
      </c>
      <c r="BY44" s="109"/>
      <c r="BZ44" s="109" t="s">
        <v>645</v>
      </c>
      <c r="CA44" s="109">
        <v>-1.74451</v>
      </c>
      <c r="CB44" s="109" t="s">
        <v>1596</v>
      </c>
      <c r="CC44" s="109"/>
      <c r="CD44" s="109" t="s">
        <v>669</v>
      </c>
      <c r="CE44" s="109">
        <v>-1.84754</v>
      </c>
      <c r="CF44" s="109" t="s">
        <v>1360</v>
      </c>
      <c r="CG44" s="109"/>
      <c r="CH44" s="109" t="s">
        <v>709</v>
      </c>
      <c r="CI44" s="109">
        <v>-1.9089499999999999</v>
      </c>
      <c r="CJ44" s="109" t="s">
        <v>1260</v>
      </c>
      <c r="CK44" s="109"/>
      <c r="CL44" s="109" t="s">
        <v>695</v>
      </c>
      <c r="CM44" s="109">
        <v>-4.0059500000000003</v>
      </c>
      <c r="CN44" s="109" t="s">
        <v>1155</v>
      </c>
      <c r="CO44" s="109"/>
      <c r="CP44" s="109" t="s">
        <v>701</v>
      </c>
      <c r="CQ44" s="109">
        <v>-3.0629599999999999</v>
      </c>
      <c r="CR44" s="109">
        <v>0.65669999999999995</v>
      </c>
      <c r="CS44" s="109"/>
      <c r="CT44" s="109" t="s">
        <v>695</v>
      </c>
      <c r="CU44" s="109">
        <v>-3.9367000000000001</v>
      </c>
      <c r="CV44" s="109" t="s">
        <v>996</v>
      </c>
      <c r="CW44" s="109"/>
      <c r="CX44" s="108" t="s">
        <v>715</v>
      </c>
      <c r="CY44" s="109">
        <v>-4.7622600000000004</v>
      </c>
      <c r="CZ44" s="109" t="s">
        <v>825</v>
      </c>
      <c r="DA44" s="109"/>
      <c r="DB44" s="108" t="s">
        <v>701</v>
      </c>
      <c r="DC44" s="109">
        <v>-4.6840599999999997</v>
      </c>
      <c r="DD44" s="109" t="s">
        <v>702</v>
      </c>
    </row>
    <row r="45" spans="1:108">
      <c r="A45" s="109">
        <f t="shared" si="0"/>
        <v>38</v>
      </c>
      <c r="B45" s="109" t="s">
        <v>683</v>
      </c>
      <c r="C45" s="109">
        <v>-2.5045799999999998</v>
      </c>
      <c r="D45" s="109" t="s">
        <v>3685</v>
      </c>
      <c r="F45" s="109" t="s">
        <v>667</v>
      </c>
      <c r="G45" s="109">
        <v>-3.577</v>
      </c>
      <c r="H45" s="109" t="s">
        <v>3541</v>
      </c>
      <c r="J45" s="109" t="s">
        <v>711</v>
      </c>
      <c r="K45" s="109">
        <v>-2.65889</v>
      </c>
      <c r="L45" s="109">
        <v>0.94486999999999999</v>
      </c>
      <c r="N45" s="109" t="s">
        <v>705</v>
      </c>
      <c r="O45" s="109">
        <v>-3.4713699999999998</v>
      </c>
      <c r="P45" s="109">
        <v>0.70477500000000004</v>
      </c>
      <c r="Q45" s="109"/>
      <c r="R45" s="109" t="s">
        <v>705</v>
      </c>
      <c r="S45" s="109">
        <v>-2.3372099999999998</v>
      </c>
      <c r="T45" s="109">
        <v>0.70809500000000003</v>
      </c>
      <c r="V45" s="109" t="s">
        <v>667</v>
      </c>
      <c r="W45" s="109">
        <v>-2.3719999999999999</v>
      </c>
      <c r="X45" s="109" t="s">
        <v>3059</v>
      </c>
      <c r="Y45" s="109"/>
      <c r="Z45" s="109" t="s">
        <v>637</v>
      </c>
      <c r="AA45" s="109">
        <v>-3.7037</v>
      </c>
      <c r="AB45" s="109" t="s">
        <v>2933</v>
      </c>
      <c r="AC45" s="109"/>
      <c r="AD45" s="109" t="s">
        <v>667</v>
      </c>
      <c r="AE45" s="109">
        <v>-3.266</v>
      </c>
      <c r="AF45" s="109">
        <v>124.35299999999999</v>
      </c>
      <c r="AG45" s="109"/>
      <c r="AH45" s="109" t="s">
        <v>677</v>
      </c>
      <c r="AI45" s="109">
        <v>-2.5297000000000001</v>
      </c>
      <c r="AJ45" s="109" t="s">
        <v>2721</v>
      </c>
      <c r="AK45" s="109"/>
      <c r="AL45" s="109" t="s">
        <v>661</v>
      </c>
      <c r="AM45" s="109">
        <v>-3.37595</v>
      </c>
      <c r="AN45" s="109" t="s">
        <v>2610</v>
      </c>
      <c r="AO45" s="109"/>
      <c r="AP45" s="109" t="s">
        <v>681</v>
      </c>
      <c r="AQ45" s="109">
        <v>-3.88889</v>
      </c>
      <c r="AR45" s="109" t="s">
        <v>2497</v>
      </c>
      <c r="AS45" s="109"/>
      <c r="AT45" s="109" t="s">
        <v>641</v>
      </c>
      <c r="AU45" s="109">
        <v>-5.2910000000000004</v>
      </c>
      <c r="AV45" s="109">
        <v>108.45399999999999</v>
      </c>
      <c r="AW45" s="109"/>
      <c r="AX45" s="109" t="s">
        <v>673</v>
      </c>
      <c r="AY45" s="109">
        <v>-5.5229999999999997</v>
      </c>
      <c r="AZ45" s="109" t="s">
        <v>2309</v>
      </c>
      <c r="BA45" s="109"/>
      <c r="BB45" s="109" t="s">
        <v>667</v>
      </c>
      <c r="BC45" s="109">
        <v>-4.71</v>
      </c>
      <c r="BD45" s="109" t="s">
        <v>2202</v>
      </c>
      <c r="BE45" s="109"/>
      <c r="BF45" s="109" t="s">
        <v>675</v>
      </c>
      <c r="BG45" s="109">
        <v>-4.04</v>
      </c>
      <c r="BH45" s="109">
        <v>140.565</v>
      </c>
      <c r="BI45" s="109"/>
      <c r="BJ45" s="109" t="s">
        <v>661</v>
      </c>
      <c r="BK45" s="109">
        <v>-3.0176500000000002</v>
      </c>
      <c r="BL45" s="109" t="s">
        <v>2022</v>
      </c>
      <c r="BM45" s="109"/>
      <c r="BN45" s="109" t="s">
        <v>659</v>
      </c>
      <c r="BO45" s="109">
        <v>-2.9302999999999999</v>
      </c>
      <c r="BP45" s="109" t="s">
        <v>1914</v>
      </c>
      <c r="BQ45" s="109"/>
      <c r="BR45" s="109" t="s">
        <v>661</v>
      </c>
      <c r="BS45" s="109">
        <v>-3.0700599999999998</v>
      </c>
      <c r="BT45" s="109">
        <v>1.0630500000000001</v>
      </c>
      <c r="BU45" s="109"/>
      <c r="BV45" s="109" t="s">
        <v>663</v>
      </c>
      <c r="BW45" s="109">
        <v>-1.5879000000000001</v>
      </c>
      <c r="BX45" s="109">
        <v>1.8902699999999999</v>
      </c>
      <c r="BY45" s="109"/>
      <c r="BZ45" s="109" t="s">
        <v>655</v>
      </c>
      <c r="CA45" s="109">
        <v>-2.2661899999999999</v>
      </c>
      <c r="CB45" s="109" t="s">
        <v>1597</v>
      </c>
      <c r="CC45" s="109"/>
      <c r="CD45" s="109" t="s">
        <v>653</v>
      </c>
      <c r="CE45" s="109">
        <v>-1.8998699999999999</v>
      </c>
      <c r="CF45" s="109" t="s">
        <v>1361</v>
      </c>
      <c r="CG45" s="109"/>
      <c r="CH45" s="109" t="s">
        <v>695</v>
      </c>
      <c r="CI45" s="109">
        <v>-1.9425399999999999</v>
      </c>
      <c r="CJ45" s="109" t="s">
        <v>1261</v>
      </c>
      <c r="CK45" s="109"/>
      <c r="CL45" s="109" t="s">
        <v>673</v>
      </c>
      <c r="CM45" s="109">
        <v>-4.0415000000000001</v>
      </c>
      <c r="CN45" s="109" t="s">
        <v>1156</v>
      </c>
      <c r="CO45" s="109"/>
      <c r="CP45" s="109" t="s">
        <v>673</v>
      </c>
      <c r="CQ45" s="109">
        <v>-3.9704999999999999</v>
      </c>
      <c r="CR45" s="109">
        <v>80.115499999999997</v>
      </c>
      <c r="CS45" s="109"/>
      <c r="CT45" s="109" t="s">
        <v>705</v>
      </c>
      <c r="CU45" s="109">
        <v>-4.2492599999999996</v>
      </c>
      <c r="CV45" s="109" t="s">
        <v>997</v>
      </c>
      <c r="CW45" s="109"/>
      <c r="CX45" s="108" t="s">
        <v>705</v>
      </c>
      <c r="CY45" s="109">
        <v>-4.81196</v>
      </c>
      <c r="CZ45" s="109" t="s">
        <v>826</v>
      </c>
      <c r="DA45" s="109"/>
      <c r="DB45" s="108" t="s">
        <v>711</v>
      </c>
      <c r="DC45" s="109">
        <v>-5.6380100000000004</v>
      </c>
      <c r="DD45" s="109" t="s">
        <v>712</v>
      </c>
    </row>
    <row r="46" spans="1:108">
      <c r="A46" s="109">
        <f t="shared" si="0"/>
        <v>39</v>
      </c>
      <c r="B46" s="109" t="s">
        <v>667</v>
      </c>
      <c r="C46" s="109">
        <v>-2.8530000000000002</v>
      </c>
      <c r="D46" s="109" t="s">
        <v>3686</v>
      </c>
      <c r="F46" s="109" t="s">
        <v>673</v>
      </c>
      <c r="G46" s="109">
        <v>-4.7907999999999999</v>
      </c>
      <c r="H46" s="109" t="s">
        <v>3542</v>
      </c>
      <c r="J46" s="109" t="s">
        <v>673</v>
      </c>
      <c r="K46" s="109">
        <v>-3.8125</v>
      </c>
      <c r="L46" s="109">
        <v>78.992000000000004</v>
      </c>
      <c r="N46" s="109" t="s">
        <v>649</v>
      </c>
      <c r="O46" s="109">
        <v>-3.548</v>
      </c>
      <c r="P46" s="109">
        <v>110.265</v>
      </c>
      <c r="Q46" s="109"/>
      <c r="R46" s="109" t="s">
        <v>669</v>
      </c>
      <c r="S46" s="109">
        <v>-2.9490500000000002</v>
      </c>
      <c r="T46" s="109">
        <v>0.85942499999999999</v>
      </c>
      <c r="V46" s="109" t="s">
        <v>641</v>
      </c>
      <c r="W46" s="109">
        <v>-2.5179999999999998</v>
      </c>
      <c r="X46" s="109" t="s">
        <v>3060</v>
      </c>
      <c r="Y46" s="109"/>
      <c r="Z46" s="109" t="s">
        <v>667</v>
      </c>
      <c r="AA46" s="109">
        <v>-3.9089999999999998</v>
      </c>
      <c r="AB46" s="109" t="s">
        <v>2934</v>
      </c>
      <c r="AC46" s="109"/>
      <c r="AD46" s="109" t="s">
        <v>661</v>
      </c>
      <c r="AE46" s="109">
        <v>-3.3124799999999999</v>
      </c>
      <c r="AF46" s="109">
        <v>1.0496300000000001</v>
      </c>
      <c r="AG46" s="109"/>
      <c r="AH46" s="109" t="s">
        <v>637</v>
      </c>
      <c r="AI46" s="109">
        <v>-2.6480000000000001</v>
      </c>
      <c r="AJ46" s="109" t="s">
        <v>2722</v>
      </c>
      <c r="AK46" s="109"/>
      <c r="AL46" s="109" t="s">
        <v>667</v>
      </c>
      <c r="AM46" s="109">
        <v>-3.5470000000000002</v>
      </c>
      <c r="AN46" s="109" t="s">
        <v>2611</v>
      </c>
      <c r="AO46" s="109"/>
      <c r="AP46" s="109" t="s">
        <v>675</v>
      </c>
      <c r="AQ46" s="109">
        <v>-4.5359999999999996</v>
      </c>
      <c r="AR46" s="109" t="s">
        <v>2498</v>
      </c>
      <c r="AS46" s="109"/>
      <c r="AT46" s="109" t="s">
        <v>667</v>
      </c>
      <c r="AU46" s="109">
        <v>-5.3449999999999998</v>
      </c>
      <c r="AV46" s="109">
        <v>124.395</v>
      </c>
      <c r="AW46" s="109"/>
      <c r="AX46" s="109" t="s">
        <v>649</v>
      </c>
      <c r="AY46" s="109">
        <v>-5.8810000000000002</v>
      </c>
      <c r="AZ46" s="109" t="s">
        <v>2310</v>
      </c>
      <c r="BA46" s="109"/>
      <c r="BB46" s="109" t="s">
        <v>663</v>
      </c>
      <c r="BC46" s="109">
        <v>-4.7754500000000002</v>
      </c>
      <c r="BD46" s="109" t="s">
        <v>2203</v>
      </c>
      <c r="BE46" s="109"/>
      <c r="BF46" s="109" t="s">
        <v>653</v>
      </c>
      <c r="BG46" s="109">
        <v>-4.6884499999999996</v>
      </c>
      <c r="BH46" s="109">
        <v>1.6929700000000001</v>
      </c>
      <c r="BI46" s="109"/>
      <c r="BJ46" s="109" t="s">
        <v>671</v>
      </c>
      <c r="BK46" s="109">
        <v>-3.0325000000000002</v>
      </c>
      <c r="BL46" s="109" t="s">
        <v>2023</v>
      </c>
      <c r="BM46" s="109"/>
      <c r="BN46" s="109" t="s">
        <v>661</v>
      </c>
      <c r="BO46" s="109">
        <v>-3.35927</v>
      </c>
      <c r="BP46" s="109" t="s">
        <v>1915</v>
      </c>
      <c r="BQ46" s="109"/>
      <c r="BR46" s="109" t="s">
        <v>655</v>
      </c>
      <c r="BS46" s="109">
        <v>-3.3283100000000001</v>
      </c>
      <c r="BT46" s="109">
        <v>1.05928</v>
      </c>
      <c r="BU46" s="109"/>
      <c r="BV46" s="109" t="s">
        <v>655</v>
      </c>
      <c r="BW46" s="109">
        <v>-2.3253499999999998</v>
      </c>
      <c r="BX46" s="109">
        <v>1.0576700000000001</v>
      </c>
      <c r="BY46" s="109"/>
      <c r="BZ46" s="109" t="s">
        <v>663</v>
      </c>
      <c r="CA46" s="109">
        <v>-3.63862</v>
      </c>
      <c r="CB46" s="109" t="s">
        <v>1598</v>
      </c>
      <c r="CC46" s="109"/>
      <c r="CD46" s="109" t="s">
        <v>703</v>
      </c>
      <c r="CE46" s="109">
        <v>-2.0090400000000002</v>
      </c>
      <c r="CF46" s="109" t="s">
        <v>1362</v>
      </c>
      <c r="CG46" s="109"/>
      <c r="CH46" s="109" t="s">
        <v>703</v>
      </c>
      <c r="CI46" s="109">
        <v>-2.3195399999999999</v>
      </c>
      <c r="CJ46" s="109" t="s">
        <v>1262</v>
      </c>
      <c r="CK46" s="109"/>
      <c r="CL46" s="109" t="s">
        <v>715</v>
      </c>
      <c r="CM46" s="109">
        <v>-4.2250100000000002</v>
      </c>
      <c r="CN46" s="109" t="s">
        <v>1157</v>
      </c>
      <c r="CO46" s="109"/>
      <c r="CP46" s="109" t="s">
        <v>705</v>
      </c>
      <c r="CQ46" s="109">
        <v>-4.1224400000000001</v>
      </c>
      <c r="CR46" s="109">
        <v>0.71179499999999996</v>
      </c>
      <c r="CS46" s="109"/>
      <c r="CT46" s="109" t="s">
        <v>701</v>
      </c>
      <c r="CU46" s="109">
        <v>-4.31942</v>
      </c>
      <c r="CV46" s="109" t="s">
        <v>998</v>
      </c>
      <c r="CW46" s="109"/>
      <c r="CX46" s="108" t="s">
        <v>677</v>
      </c>
      <c r="CY46" s="109">
        <v>-5.4635999999999996</v>
      </c>
      <c r="CZ46" s="109" t="s">
        <v>827</v>
      </c>
      <c r="DA46" s="109"/>
      <c r="DB46" s="108" t="s">
        <v>717</v>
      </c>
      <c r="DC46" s="109">
        <v>-6.02</v>
      </c>
      <c r="DD46" s="109" t="s">
        <v>718</v>
      </c>
    </row>
    <row r="47" spans="1:108">
      <c r="A47" s="109">
        <f t="shared" si="0"/>
        <v>40</v>
      </c>
      <c r="B47" s="109" t="s">
        <v>677</v>
      </c>
      <c r="C47" s="109">
        <v>-3.3431999999999999</v>
      </c>
      <c r="D47" s="109" t="s">
        <v>3687</v>
      </c>
      <c r="F47" s="109" t="s">
        <v>677</v>
      </c>
      <c r="G47" s="109">
        <v>-4.8307000000000002</v>
      </c>
      <c r="H47" s="109" t="s">
        <v>3543</v>
      </c>
      <c r="J47" s="109" t="s">
        <v>669</v>
      </c>
      <c r="K47" s="109">
        <v>-4.5526200000000001</v>
      </c>
      <c r="L47" s="109">
        <v>0.85131000000000001</v>
      </c>
      <c r="N47" s="109" t="s">
        <v>677</v>
      </c>
      <c r="O47" s="109">
        <v>-4.0250000000000004</v>
      </c>
      <c r="P47" s="109">
        <v>19.476500000000001</v>
      </c>
      <c r="Q47" s="109"/>
      <c r="R47" s="109" t="s">
        <v>673</v>
      </c>
      <c r="S47" s="109">
        <v>-3.4889999999999999</v>
      </c>
      <c r="T47" s="109">
        <v>79.0565</v>
      </c>
      <c r="V47" s="109" t="s">
        <v>673</v>
      </c>
      <c r="W47" s="109">
        <v>-3.9537</v>
      </c>
      <c r="X47" s="109" t="s">
        <v>3061</v>
      </c>
      <c r="Y47" s="109"/>
      <c r="Z47" s="109" t="s">
        <v>699</v>
      </c>
      <c r="AA47" s="109">
        <v>-4.3754</v>
      </c>
      <c r="AB47" s="109" t="s">
        <v>2935</v>
      </c>
      <c r="AC47" s="109"/>
      <c r="AD47" s="109" t="s">
        <v>637</v>
      </c>
      <c r="AE47" s="109">
        <v>-3.5992000000000002</v>
      </c>
      <c r="AF47" s="109">
        <v>82.682000000000002</v>
      </c>
      <c r="AG47" s="109"/>
      <c r="AH47" s="109" t="s">
        <v>661</v>
      </c>
      <c r="AI47" s="109">
        <v>-3.16337</v>
      </c>
      <c r="AJ47" s="109" t="s">
        <v>2723</v>
      </c>
      <c r="AK47" s="109"/>
      <c r="AL47" s="109" t="s">
        <v>663</v>
      </c>
      <c r="AM47" s="109">
        <v>-3.5939999999999999</v>
      </c>
      <c r="AN47" s="109" t="s">
        <v>2612</v>
      </c>
      <c r="AO47" s="109"/>
      <c r="AP47" s="109" t="s">
        <v>655</v>
      </c>
      <c r="AQ47" s="109">
        <v>-4.9740099999999998</v>
      </c>
      <c r="AR47" s="109" t="s">
        <v>2499</v>
      </c>
      <c r="AS47" s="109"/>
      <c r="AT47" s="109" t="s">
        <v>663</v>
      </c>
      <c r="AU47" s="109">
        <v>-5.5366900000000001</v>
      </c>
      <c r="AV47" s="109">
        <v>1.8807700000000001</v>
      </c>
      <c r="AW47" s="109"/>
      <c r="AX47" s="109" t="s">
        <v>637</v>
      </c>
      <c r="AY47" s="109">
        <v>-6.1604999999999999</v>
      </c>
      <c r="AZ47" s="109" t="s">
        <v>2311</v>
      </c>
      <c r="BA47" s="109"/>
      <c r="BB47" s="109" t="s">
        <v>673</v>
      </c>
      <c r="BC47" s="109">
        <v>-5.1977000000000002</v>
      </c>
      <c r="BD47" s="109" t="s">
        <v>2204</v>
      </c>
      <c r="BE47" s="109"/>
      <c r="BF47" s="109" t="s">
        <v>637</v>
      </c>
      <c r="BG47" s="109">
        <v>-4.7626999999999997</v>
      </c>
      <c r="BH47" s="109">
        <v>81.882499999999993</v>
      </c>
      <c r="BI47" s="109"/>
      <c r="BJ47" s="109" t="s">
        <v>681</v>
      </c>
      <c r="BK47" s="109">
        <v>-3.4790100000000002</v>
      </c>
      <c r="BL47" s="109" t="s">
        <v>2024</v>
      </c>
      <c r="BM47" s="109"/>
      <c r="BN47" s="109" t="s">
        <v>645</v>
      </c>
      <c r="BO47" s="109">
        <v>-3.7507299999999999</v>
      </c>
      <c r="BP47" s="109" t="s">
        <v>1916</v>
      </c>
      <c r="BQ47" s="109"/>
      <c r="BR47" s="109" t="s">
        <v>663</v>
      </c>
      <c r="BS47" s="109">
        <v>-3.4743599999999999</v>
      </c>
      <c r="BT47" s="109">
        <v>1.85558</v>
      </c>
      <c r="BU47" s="109"/>
      <c r="BV47" s="109" t="s">
        <v>653</v>
      </c>
      <c r="BW47" s="109">
        <v>-2.9485800000000002</v>
      </c>
      <c r="BX47" s="109">
        <v>1.6723600000000001</v>
      </c>
      <c r="BY47" s="109"/>
      <c r="BZ47" s="109" t="s">
        <v>661</v>
      </c>
      <c r="CA47" s="109">
        <v>-3.8008500000000001</v>
      </c>
      <c r="CB47" s="109" t="s">
        <v>1599</v>
      </c>
      <c r="CC47" s="109"/>
      <c r="CD47" s="109" t="s">
        <v>661</v>
      </c>
      <c r="CE47" s="109">
        <v>-2.2437299999999998</v>
      </c>
      <c r="CF47" s="109" t="s">
        <v>1363</v>
      </c>
      <c r="CG47" s="109"/>
      <c r="CH47" s="109" t="s">
        <v>711</v>
      </c>
      <c r="CI47" s="109">
        <v>-2.3832900000000001</v>
      </c>
      <c r="CJ47" s="109" t="s">
        <v>1263</v>
      </c>
      <c r="CK47" s="109"/>
      <c r="CL47" s="109" t="s">
        <v>705</v>
      </c>
      <c r="CM47" s="109">
        <v>-4.4172900000000004</v>
      </c>
      <c r="CN47" s="109" t="s">
        <v>1158</v>
      </c>
      <c r="CO47" s="109"/>
      <c r="CP47" s="109" t="s">
        <v>711</v>
      </c>
      <c r="CQ47" s="109">
        <v>-4.42875</v>
      </c>
      <c r="CR47" s="109">
        <v>0.933755</v>
      </c>
      <c r="CS47" s="109"/>
      <c r="CT47" s="109" t="s">
        <v>715</v>
      </c>
      <c r="CU47" s="109">
        <v>-4.7066999999999997</v>
      </c>
      <c r="CV47" s="109" t="s">
        <v>999</v>
      </c>
      <c r="CW47" s="109"/>
      <c r="CX47" s="108" t="s">
        <v>711</v>
      </c>
      <c r="CY47" s="109">
        <v>-6.1738499999999998</v>
      </c>
      <c r="CZ47" s="109" t="s">
        <v>828</v>
      </c>
      <c r="DA47" s="109"/>
      <c r="DB47" s="108" t="s">
        <v>677</v>
      </c>
      <c r="DC47" s="109">
        <v>-6.4372999999999996</v>
      </c>
      <c r="DD47" s="109" t="s">
        <v>678</v>
      </c>
    </row>
    <row r="48" spans="1:108">
      <c r="A48" s="109">
        <f t="shared" si="0"/>
        <v>41</v>
      </c>
      <c r="B48" s="109" t="s">
        <v>669</v>
      </c>
      <c r="C48" s="109">
        <v>-4.5718100000000002</v>
      </c>
      <c r="D48" s="109" t="s">
        <v>3688</v>
      </c>
      <c r="F48" s="109" t="s">
        <v>669</v>
      </c>
      <c r="G48" s="109">
        <v>-5.0402399999999998</v>
      </c>
      <c r="H48" s="109" t="s">
        <v>3544</v>
      </c>
      <c r="J48" s="109" t="s">
        <v>677</v>
      </c>
      <c r="K48" s="109">
        <v>-6.4095000000000004</v>
      </c>
      <c r="L48" s="109">
        <v>19.2102</v>
      </c>
      <c r="N48" s="109" t="s">
        <v>699</v>
      </c>
      <c r="O48" s="109">
        <v>-5.0826000000000002</v>
      </c>
      <c r="P48" s="109">
        <v>21.895</v>
      </c>
      <c r="Q48" s="109"/>
      <c r="R48" s="109" t="s">
        <v>677</v>
      </c>
      <c r="S48" s="109">
        <v>-4.8592000000000004</v>
      </c>
      <c r="T48" s="109">
        <v>19.314399999999999</v>
      </c>
      <c r="V48" s="109" t="s">
        <v>699</v>
      </c>
      <c r="W48" s="109">
        <v>-6.0225</v>
      </c>
      <c r="X48" s="109" t="s">
        <v>3062</v>
      </c>
      <c r="Y48" s="109"/>
      <c r="Z48" s="109" t="s">
        <v>675</v>
      </c>
      <c r="AA48" s="109">
        <v>-4.5</v>
      </c>
      <c r="AB48" s="109" t="s">
        <v>2936</v>
      </c>
      <c r="AC48" s="109"/>
      <c r="AD48" s="109" t="s">
        <v>677</v>
      </c>
      <c r="AE48" s="109">
        <v>-5.3985000000000003</v>
      </c>
      <c r="AF48" s="109">
        <v>19.0867</v>
      </c>
      <c r="AG48" s="109"/>
      <c r="AH48" s="109" t="s">
        <v>663</v>
      </c>
      <c r="AI48" s="109">
        <v>-4.2305999999999999</v>
      </c>
      <c r="AJ48" s="109" t="s">
        <v>2724</v>
      </c>
      <c r="AK48" s="109"/>
      <c r="AL48" s="109" t="s">
        <v>637</v>
      </c>
      <c r="AM48" s="109">
        <v>-4.1597999999999997</v>
      </c>
      <c r="AN48" s="109" t="s">
        <v>2613</v>
      </c>
      <c r="AO48" s="109"/>
      <c r="AP48" s="109" t="s">
        <v>653</v>
      </c>
      <c r="AQ48" s="109">
        <v>-5.7863800000000003</v>
      </c>
      <c r="AR48" s="109" t="s">
        <v>2500</v>
      </c>
      <c r="AS48" s="109"/>
      <c r="AT48" s="109" t="s">
        <v>675</v>
      </c>
      <c r="AU48" s="109">
        <v>-5.9450000000000003</v>
      </c>
      <c r="AV48" s="109">
        <v>139.36600000000001</v>
      </c>
      <c r="AW48" s="109"/>
      <c r="AX48" s="109" t="s">
        <v>667</v>
      </c>
      <c r="AY48" s="109">
        <v>-6.5190000000000001</v>
      </c>
      <c r="AZ48" s="109" t="s">
        <v>2312</v>
      </c>
      <c r="BA48" s="109"/>
      <c r="BB48" s="109" t="s">
        <v>675</v>
      </c>
      <c r="BC48" s="109">
        <v>-6.1689999999999996</v>
      </c>
      <c r="BD48" s="109" t="s">
        <v>2205</v>
      </c>
      <c r="BE48" s="109"/>
      <c r="BF48" s="109" t="s">
        <v>663</v>
      </c>
      <c r="BG48" s="109">
        <v>-5.6841999999999997</v>
      </c>
      <c r="BH48" s="109">
        <v>1.88209</v>
      </c>
      <c r="BI48" s="109"/>
      <c r="BJ48" s="109" t="s">
        <v>653</v>
      </c>
      <c r="BK48" s="109">
        <v>-5.8578400000000004</v>
      </c>
      <c r="BL48" s="109" t="s">
        <v>2025</v>
      </c>
      <c r="BM48" s="109"/>
      <c r="BN48" s="109" t="s">
        <v>663</v>
      </c>
      <c r="BO48" s="109">
        <v>-5.2680499999999997</v>
      </c>
      <c r="BP48" s="109" t="s">
        <v>1917</v>
      </c>
      <c r="BQ48" s="109"/>
      <c r="BR48" s="109" t="s">
        <v>719</v>
      </c>
      <c r="BS48" s="109">
        <v>-4.3718000000000004</v>
      </c>
      <c r="BT48" s="109">
        <v>14.163500000000001</v>
      </c>
      <c r="BU48" s="109"/>
      <c r="BV48" s="109" t="s">
        <v>661</v>
      </c>
      <c r="BW48" s="109">
        <v>-3.2055500000000001</v>
      </c>
      <c r="BX48" s="109">
        <v>1.0668200000000001</v>
      </c>
      <c r="BY48" s="109"/>
      <c r="BZ48" s="109" t="s">
        <v>653</v>
      </c>
      <c r="CA48" s="109">
        <v>-4.0517399999999997</v>
      </c>
      <c r="CB48" s="109" t="s">
        <v>1600</v>
      </c>
      <c r="CC48" s="109"/>
      <c r="CD48" s="109" t="s">
        <v>705</v>
      </c>
      <c r="CE48" s="109">
        <v>-2.3519899999999998</v>
      </c>
      <c r="CF48" s="109" t="s">
        <v>1364</v>
      </c>
      <c r="CG48" s="109"/>
      <c r="CH48" s="109" t="s">
        <v>705</v>
      </c>
      <c r="CI48" s="109">
        <v>-2.8371900000000001</v>
      </c>
      <c r="CJ48" s="109" t="s">
        <v>1264</v>
      </c>
      <c r="CK48" s="109"/>
      <c r="CL48" s="109" t="s">
        <v>711</v>
      </c>
      <c r="CM48" s="109">
        <v>-4.6483100000000004</v>
      </c>
      <c r="CN48" s="109" t="s">
        <v>1159</v>
      </c>
      <c r="CO48" s="109"/>
      <c r="CP48" s="109" t="s">
        <v>695</v>
      </c>
      <c r="CQ48" s="109">
        <v>-4.5447199999999999</v>
      </c>
      <c r="CR48" s="109">
        <v>0.70982000000000001</v>
      </c>
      <c r="CS48" s="109"/>
      <c r="CT48" s="109" t="s">
        <v>711</v>
      </c>
      <c r="CU48" s="109">
        <v>-4.70967</v>
      </c>
      <c r="CV48" s="109" t="s">
        <v>1000</v>
      </c>
      <c r="CW48" s="109"/>
      <c r="CX48" s="108" t="s">
        <v>699</v>
      </c>
      <c r="CY48" s="109">
        <v>-6.7497999999999996</v>
      </c>
      <c r="CZ48" s="109" t="s">
        <v>829</v>
      </c>
      <c r="DA48" s="109"/>
      <c r="DB48" s="108" t="s">
        <v>699</v>
      </c>
      <c r="DC48" s="109">
        <v>-6.798</v>
      </c>
      <c r="DD48" s="109" t="s">
        <v>700</v>
      </c>
    </row>
    <row r="49" spans="1:108">
      <c r="A49" s="109">
        <f t="shared" si="0"/>
        <v>42</v>
      </c>
      <c r="B49" s="109" t="s">
        <v>699</v>
      </c>
      <c r="C49" s="109">
        <v>-4.7755000000000001</v>
      </c>
      <c r="D49" s="109" t="s">
        <v>3689</v>
      </c>
      <c r="F49" s="109" t="s">
        <v>699</v>
      </c>
      <c r="G49" s="109">
        <v>-5.4393000000000002</v>
      </c>
      <c r="H49" s="109" t="s">
        <v>3545</v>
      </c>
      <c r="J49" s="109" t="s">
        <v>699</v>
      </c>
      <c r="K49" s="109">
        <v>-6.6492000000000004</v>
      </c>
      <c r="L49" s="109">
        <v>21.744399999999999</v>
      </c>
      <c r="N49" s="109" t="s">
        <v>673</v>
      </c>
      <c r="O49" s="109">
        <v>-5.5858999999999996</v>
      </c>
      <c r="P49" s="109">
        <v>78.281999999999996</v>
      </c>
      <c r="Q49" s="109"/>
      <c r="R49" s="109" t="s">
        <v>699</v>
      </c>
      <c r="S49" s="109">
        <v>-5.4778000000000002</v>
      </c>
      <c r="T49" s="109">
        <v>21.886199999999999</v>
      </c>
      <c r="V49" s="109" t="s">
        <v>677</v>
      </c>
      <c r="W49" s="109">
        <v>-6.1632999999999996</v>
      </c>
      <c r="X49" s="109" t="s">
        <v>3063</v>
      </c>
      <c r="Y49" s="109"/>
      <c r="Z49" s="109" t="s">
        <v>673</v>
      </c>
      <c r="AA49" s="109">
        <v>-4.5494000000000003</v>
      </c>
      <c r="AB49" s="109" t="s">
        <v>2937</v>
      </c>
      <c r="AC49" s="109"/>
      <c r="AD49" s="109" t="s">
        <v>699</v>
      </c>
      <c r="AE49" s="109">
        <v>-5.9842000000000004</v>
      </c>
      <c r="AF49" s="109">
        <v>21.6282</v>
      </c>
      <c r="AG49" s="109"/>
      <c r="AH49" s="109" t="s">
        <v>653</v>
      </c>
      <c r="AI49" s="109">
        <v>-5.1662499999999998</v>
      </c>
      <c r="AJ49" s="109" t="s">
        <v>2725</v>
      </c>
      <c r="AK49" s="109"/>
      <c r="AL49" s="109" t="s">
        <v>653</v>
      </c>
      <c r="AM49" s="109">
        <v>-5.11294</v>
      </c>
      <c r="AN49" s="109" t="s">
        <v>2614</v>
      </c>
      <c r="AO49" s="109"/>
      <c r="AP49" s="109" t="s">
        <v>663</v>
      </c>
      <c r="AQ49" s="109">
        <v>-6.5529099999999998</v>
      </c>
      <c r="AR49" s="109" t="s">
        <v>2501</v>
      </c>
      <c r="AS49" s="109"/>
      <c r="AT49" s="109" t="s">
        <v>637</v>
      </c>
      <c r="AU49" s="109">
        <v>-8.0378000000000007</v>
      </c>
      <c r="AV49" s="109">
        <v>81.754000000000005</v>
      </c>
      <c r="AW49" s="109"/>
      <c r="AX49" s="109" t="s">
        <v>675</v>
      </c>
      <c r="AY49" s="109">
        <v>-6.94</v>
      </c>
      <c r="AZ49" s="109" t="s">
        <v>2313</v>
      </c>
      <c r="BA49" s="109"/>
      <c r="BB49" s="109" t="s">
        <v>637</v>
      </c>
      <c r="BC49" s="109">
        <v>-7.2035999999999998</v>
      </c>
      <c r="BD49" s="109" t="s">
        <v>2206</v>
      </c>
      <c r="BE49" s="109"/>
      <c r="BF49" s="109" t="s">
        <v>655</v>
      </c>
      <c r="BG49" s="109">
        <v>-5.96462</v>
      </c>
      <c r="BH49" s="109">
        <v>1.03138</v>
      </c>
      <c r="BI49" s="109"/>
      <c r="BJ49" s="109" t="s">
        <v>663</v>
      </c>
      <c r="BK49" s="109">
        <v>-6.3870300000000002</v>
      </c>
      <c r="BL49" s="109" t="s">
        <v>2026</v>
      </c>
      <c r="BM49" s="109"/>
      <c r="BN49" s="109" t="s">
        <v>653</v>
      </c>
      <c r="BO49" s="109">
        <v>-5.5413899999999998</v>
      </c>
      <c r="BP49" s="109" t="s">
        <v>1918</v>
      </c>
      <c r="BQ49" s="109"/>
      <c r="BR49" s="109" t="s">
        <v>653</v>
      </c>
      <c r="BS49" s="109">
        <v>-5.1797800000000001</v>
      </c>
      <c r="BT49" s="109">
        <v>1.6471199999999999</v>
      </c>
      <c r="BU49" s="109"/>
      <c r="BV49" s="109" t="s">
        <v>719</v>
      </c>
      <c r="BW49" s="109">
        <v>-3.6707000000000001</v>
      </c>
      <c r="BX49" s="109">
        <v>14.276</v>
      </c>
      <c r="BY49" s="109"/>
      <c r="BZ49" s="109" t="s">
        <v>719</v>
      </c>
      <c r="CA49" s="109">
        <v>-5.8616999999999999</v>
      </c>
      <c r="CB49" s="109" t="s">
        <v>1601</v>
      </c>
      <c r="CC49" s="109"/>
      <c r="CD49" s="109" t="s">
        <v>719</v>
      </c>
      <c r="CE49" s="109">
        <v>-8.1013000000000002</v>
      </c>
      <c r="CF49" s="109" t="s">
        <v>1365</v>
      </c>
      <c r="CG49" s="109"/>
      <c r="CH49" s="109" t="s">
        <v>719</v>
      </c>
      <c r="CI49" s="109">
        <v>-4.7877000000000001</v>
      </c>
      <c r="CJ49" s="109" t="s">
        <v>1265</v>
      </c>
      <c r="CK49" s="109"/>
      <c r="CL49" s="109" t="s">
        <v>719</v>
      </c>
      <c r="CM49" s="109">
        <v>-5.1757999999999997</v>
      </c>
      <c r="CN49" s="109" t="s">
        <v>1160</v>
      </c>
      <c r="CO49" s="109"/>
      <c r="CP49" s="109" t="s">
        <v>719</v>
      </c>
      <c r="CQ49" s="109">
        <v>-7.5617999999999999</v>
      </c>
      <c r="CR49" s="109">
        <v>14.6265</v>
      </c>
      <c r="CS49" s="109"/>
      <c r="CT49" s="109" t="s">
        <v>719</v>
      </c>
      <c r="CU49" s="109">
        <v>-8.9861000000000004</v>
      </c>
      <c r="CV49" s="109" t="s">
        <v>1001</v>
      </c>
      <c r="CW49" s="109"/>
      <c r="CX49" s="108" t="s">
        <v>719</v>
      </c>
      <c r="CY49" s="109">
        <v>-9.2347999999999999</v>
      </c>
      <c r="CZ49" s="109" t="s">
        <v>830</v>
      </c>
      <c r="DA49" s="109"/>
      <c r="DB49" s="110" t="s">
        <v>719</v>
      </c>
      <c r="DC49" s="109">
        <v>-11.026400000000001</v>
      </c>
      <c r="DD49" s="108" t="s">
        <v>720</v>
      </c>
    </row>
  </sheetData>
  <mergeCells count="29">
    <mergeCell ref="C2:J2"/>
    <mergeCell ref="C4:J4"/>
    <mergeCell ref="BZ5:CB5"/>
    <mergeCell ref="BV5:BX5"/>
    <mergeCell ref="BR5:BT5"/>
    <mergeCell ref="BN5:BP5"/>
    <mergeCell ref="BJ5:BL5"/>
    <mergeCell ref="BF5:BH5"/>
    <mergeCell ref="BB5:BD5"/>
    <mergeCell ref="AT5:AV5"/>
    <mergeCell ref="AP5:AR5"/>
    <mergeCell ref="AL5:AN5"/>
    <mergeCell ref="AH5:AJ5"/>
    <mergeCell ref="Z5:AB5"/>
    <mergeCell ref="AD5:AF5"/>
    <mergeCell ref="N5:P5"/>
    <mergeCell ref="CD5:CF5"/>
    <mergeCell ref="CH5:CJ5"/>
    <mergeCell ref="V5:X5"/>
    <mergeCell ref="DB5:DD5"/>
    <mergeCell ref="CX5:CZ5"/>
    <mergeCell ref="CT5:CV5"/>
    <mergeCell ref="CP5:CR5"/>
    <mergeCell ref="CL5:CN5"/>
    <mergeCell ref="B5:D5"/>
    <mergeCell ref="F5:H5"/>
    <mergeCell ref="J5:L5"/>
    <mergeCell ref="R5:T5"/>
    <mergeCell ref="AX5:AZ5"/>
  </mergeCells>
  <hyperlinks>
    <hyperlink ref="C4" r:id="rId1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7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/>
  <dimension ref="A2:L65"/>
  <sheetViews>
    <sheetView workbookViewId="0">
      <selection activeCell="B3" sqref="B3:H3"/>
    </sheetView>
  </sheetViews>
  <sheetFormatPr baseColWidth="10" defaultRowHeight="18.75"/>
  <cols>
    <col min="1" max="1" width="19.42578125" style="163" customWidth="1"/>
    <col min="2" max="16384" width="11.42578125" style="70"/>
  </cols>
  <sheetData>
    <row r="2" spans="1:11" ht="19.5" thickBot="1"/>
    <row r="3" spans="1:11" s="160" customFormat="1" ht="39.950000000000003" customHeight="1" thickBot="1">
      <c r="A3" s="164"/>
      <c r="B3" s="205" t="s">
        <v>2938</v>
      </c>
      <c r="C3" s="206"/>
      <c r="D3" s="206"/>
      <c r="E3" s="206"/>
      <c r="F3" s="206"/>
      <c r="G3" s="206"/>
      <c r="H3" s="207"/>
    </row>
    <row r="5" spans="1:11">
      <c r="A5" s="165">
        <v>43554</v>
      </c>
      <c r="B5" s="173" t="s">
        <v>3690</v>
      </c>
      <c r="C5" s="174"/>
      <c r="D5" s="174"/>
      <c r="E5" s="174"/>
      <c r="F5" s="174"/>
      <c r="G5" s="174"/>
      <c r="H5" s="174"/>
      <c r="I5" s="174"/>
      <c r="J5" s="174"/>
      <c r="K5" s="175"/>
    </row>
    <row r="6" spans="1:11">
      <c r="B6" s="176" t="s">
        <v>3691</v>
      </c>
      <c r="C6" s="92"/>
      <c r="D6" s="92"/>
      <c r="E6" s="92"/>
      <c r="F6" s="92"/>
      <c r="G6" s="92"/>
      <c r="H6" s="92"/>
      <c r="I6" s="92"/>
      <c r="J6" s="92"/>
      <c r="K6" s="177"/>
    </row>
    <row r="7" spans="1:11">
      <c r="B7" s="176" t="s">
        <v>3692</v>
      </c>
      <c r="C7" s="92"/>
      <c r="D7" s="92"/>
      <c r="E7" s="92"/>
      <c r="F7" s="92"/>
      <c r="G7" s="92"/>
      <c r="H7" s="92"/>
      <c r="I7" s="92"/>
      <c r="J7" s="92"/>
      <c r="K7" s="177"/>
    </row>
    <row r="8" spans="1:11">
      <c r="B8" s="176" t="s">
        <v>3693</v>
      </c>
      <c r="C8" s="92"/>
      <c r="D8" s="92"/>
      <c r="E8" s="92"/>
      <c r="F8" s="92"/>
      <c r="G8" s="92"/>
      <c r="H8" s="92"/>
      <c r="I8" s="92"/>
      <c r="J8" s="92"/>
      <c r="K8" s="177"/>
    </row>
    <row r="9" spans="1:11">
      <c r="B9" s="176" t="s">
        <v>3694</v>
      </c>
      <c r="C9" s="92"/>
      <c r="D9" s="92"/>
      <c r="E9" s="92"/>
      <c r="F9" s="92"/>
      <c r="G9" s="92"/>
      <c r="H9" s="92"/>
      <c r="I9" s="92"/>
      <c r="J9" s="92"/>
      <c r="K9" s="177"/>
    </row>
    <row r="10" spans="1:11">
      <c r="B10" s="176" t="s">
        <v>3695</v>
      </c>
      <c r="C10" s="92"/>
      <c r="D10" s="92"/>
      <c r="E10" s="92"/>
      <c r="F10" s="92"/>
      <c r="G10" s="92"/>
      <c r="H10" s="92"/>
      <c r="I10" s="92"/>
      <c r="J10" s="92"/>
      <c r="K10" s="177"/>
    </row>
    <row r="11" spans="1:11">
      <c r="B11" s="178" t="s">
        <v>3696</v>
      </c>
      <c r="C11" s="179"/>
      <c r="D11" s="179"/>
      <c r="E11" s="179"/>
      <c r="F11" s="179"/>
      <c r="G11" s="179"/>
      <c r="H11" s="179"/>
      <c r="I11" s="179"/>
      <c r="J11" s="179"/>
      <c r="K11" s="180"/>
    </row>
    <row r="13" spans="1:11">
      <c r="A13" s="197">
        <v>43546</v>
      </c>
      <c r="B13" s="173" t="s">
        <v>3503</v>
      </c>
      <c r="C13" s="174"/>
      <c r="D13" s="174"/>
      <c r="E13" s="174"/>
      <c r="F13" s="174"/>
      <c r="G13" s="174"/>
      <c r="H13" s="174"/>
      <c r="I13" s="174"/>
      <c r="J13" s="174"/>
      <c r="K13" s="175"/>
    </row>
    <row r="14" spans="1:11">
      <c r="A14" s="198"/>
      <c r="B14" s="178"/>
      <c r="C14" s="179"/>
      <c r="D14" s="179"/>
      <c r="E14" s="179"/>
      <c r="F14" s="179"/>
      <c r="G14" s="179"/>
      <c r="H14" s="179"/>
      <c r="I14" s="179"/>
      <c r="J14" s="179"/>
      <c r="K14" s="180"/>
    </row>
    <row r="17" spans="1:11">
      <c r="A17" s="165">
        <v>43539</v>
      </c>
      <c r="B17" s="173" t="s">
        <v>3391</v>
      </c>
      <c r="C17" s="174"/>
      <c r="D17" s="174"/>
      <c r="E17" s="174"/>
      <c r="F17" s="174"/>
      <c r="G17" s="174"/>
      <c r="H17" s="174"/>
      <c r="I17" s="174"/>
      <c r="J17" s="174"/>
      <c r="K17" s="175"/>
    </row>
    <row r="18" spans="1:11">
      <c r="B18" s="176" t="s">
        <v>3388</v>
      </c>
      <c r="C18" s="92"/>
      <c r="D18" s="92"/>
      <c r="E18" s="92"/>
      <c r="F18" s="92"/>
      <c r="G18" s="92"/>
      <c r="H18" s="92"/>
      <c r="I18" s="92"/>
      <c r="J18" s="92"/>
      <c r="K18" s="177"/>
    </row>
    <row r="19" spans="1:11">
      <c r="B19" s="176"/>
      <c r="C19" s="92"/>
      <c r="D19" s="92"/>
      <c r="E19" s="92"/>
      <c r="F19" s="92"/>
      <c r="G19" s="92"/>
      <c r="H19" s="92"/>
      <c r="I19" s="92"/>
      <c r="J19" s="92"/>
      <c r="K19" s="177"/>
    </row>
    <row r="20" spans="1:11">
      <c r="B20" s="176" t="s">
        <v>3389</v>
      </c>
      <c r="C20" s="92"/>
      <c r="D20" s="92"/>
      <c r="E20" s="92"/>
      <c r="F20" s="92"/>
      <c r="G20" s="92"/>
      <c r="H20" s="92"/>
      <c r="I20" s="92"/>
      <c r="J20" s="92"/>
      <c r="K20" s="177"/>
    </row>
    <row r="21" spans="1:11">
      <c r="B21" s="176"/>
      <c r="C21" s="92"/>
      <c r="D21" s="92"/>
      <c r="E21" s="92"/>
      <c r="F21" s="92"/>
      <c r="G21" s="92"/>
      <c r="H21" s="92"/>
      <c r="I21" s="92"/>
      <c r="J21" s="92"/>
      <c r="K21" s="177"/>
    </row>
    <row r="22" spans="1:11">
      <c r="B22" s="178" t="s">
        <v>3390</v>
      </c>
      <c r="C22" s="179"/>
      <c r="D22" s="179"/>
      <c r="E22" s="179"/>
      <c r="F22" s="179"/>
      <c r="G22" s="179"/>
      <c r="H22" s="179"/>
      <c r="I22" s="179"/>
      <c r="J22" s="179"/>
      <c r="K22" s="180"/>
    </row>
    <row r="25" spans="1:11">
      <c r="A25" s="165">
        <v>43532</v>
      </c>
      <c r="B25" s="184" t="s">
        <v>3286</v>
      </c>
      <c r="C25" s="185"/>
      <c r="D25" s="185"/>
      <c r="E25" s="185"/>
      <c r="F25" s="185"/>
      <c r="G25" s="185"/>
      <c r="H25" s="185"/>
      <c r="I25" s="185"/>
      <c r="J25" s="185"/>
      <c r="K25" s="186"/>
    </row>
    <row r="26" spans="1:11">
      <c r="B26" s="181" t="s">
        <v>3287</v>
      </c>
      <c r="C26" s="182"/>
      <c r="D26" s="182"/>
      <c r="E26" s="182"/>
      <c r="F26" s="182"/>
      <c r="G26" s="182"/>
      <c r="H26" s="182"/>
      <c r="I26" s="182"/>
      <c r="J26" s="182"/>
      <c r="K26" s="187"/>
    </row>
    <row r="27" spans="1:11">
      <c r="B27" s="181"/>
      <c r="C27" s="182"/>
      <c r="D27" s="182"/>
      <c r="E27" s="182"/>
      <c r="F27" s="182"/>
      <c r="G27" s="182"/>
      <c r="H27" s="182"/>
      <c r="I27" s="182"/>
      <c r="J27" s="182"/>
      <c r="K27" s="187"/>
    </row>
    <row r="28" spans="1:11">
      <c r="B28" s="181" t="s">
        <v>3282</v>
      </c>
      <c r="C28" s="182"/>
      <c r="D28" s="182"/>
      <c r="E28" s="182"/>
      <c r="F28" s="182"/>
      <c r="G28" s="182"/>
      <c r="H28" s="182"/>
      <c r="I28" s="182"/>
      <c r="J28" s="182"/>
      <c r="K28" s="187"/>
    </row>
    <row r="29" spans="1:11">
      <c r="B29" s="181" t="s">
        <v>3288</v>
      </c>
      <c r="C29" s="182"/>
      <c r="D29" s="182"/>
      <c r="E29" s="182"/>
      <c r="F29" s="182"/>
      <c r="G29" s="182"/>
      <c r="H29" s="182"/>
      <c r="I29" s="182"/>
      <c r="J29" s="182"/>
      <c r="K29" s="187"/>
    </row>
    <row r="30" spans="1:11">
      <c r="B30" s="181"/>
      <c r="C30" s="182"/>
      <c r="D30" s="182"/>
      <c r="E30" s="182"/>
      <c r="F30" s="182"/>
      <c r="G30" s="182"/>
      <c r="H30" s="182"/>
      <c r="I30" s="182"/>
      <c r="J30" s="182"/>
      <c r="K30" s="187"/>
    </row>
    <row r="31" spans="1:11">
      <c r="B31" s="188" t="s">
        <v>3285</v>
      </c>
      <c r="C31" s="189"/>
      <c r="D31" s="189"/>
      <c r="E31" s="189"/>
      <c r="F31" s="189"/>
      <c r="G31" s="189"/>
      <c r="H31" s="189"/>
      <c r="I31" s="189"/>
      <c r="J31" s="189"/>
      <c r="K31" s="190"/>
    </row>
    <row r="32" spans="1:11">
      <c r="B32" s="188" t="s">
        <v>3283</v>
      </c>
      <c r="C32" s="189"/>
      <c r="D32" s="189"/>
      <c r="E32" s="189"/>
      <c r="F32" s="189"/>
      <c r="G32" s="189"/>
      <c r="H32" s="189"/>
      <c r="I32" s="189"/>
      <c r="J32" s="189"/>
      <c r="K32" s="190"/>
    </row>
    <row r="33" spans="1:12">
      <c r="B33" s="193" t="s">
        <v>3284</v>
      </c>
      <c r="C33" s="191"/>
      <c r="D33" s="191"/>
      <c r="E33" s="191"/>
      <c r="F33" s="191"/>
      <c r="G33" s="191"/>
      <c r="H33" s="191"/>
      <c r="I33" s="191"/>
      <c r="J33" s="191"/>
      <c r="K33" s="192"/>
    </row>
    <row r="34" spans="1:12">
      <c r="A34" s="165"/>
    </row>
    <row r="36" spans="1:12">
      <c r="A36" s="165">
        <v>43528</v>
      </c>
      <c r="B36" s="173" t="s">
        <v>3163</v>
      </c>
      <c r="C36" s="174"/>
      <c r="D36" s="174"/>
      <c r="E36" s="174"/>
      <c r="F36" s="174"/>
      <c r="G36" s="174"/>
      <c r="H36" s="174"/>
      <c r="I36" s="174"/>
      <c r="J36" s="175"/>
    </row>
    <row r="37" spans="1:12">
      <c r="B37" s="176" t="s">
        <v>3162</v>
      </c>
      <c r="C37" s="92"/>
      <c r="D37" s="92"/>
      <c r="E37" s="92"/>
      <c r="F37" s="92"/>
      <c r="G37" s="92"/>
      <c r="H37" s="92"/>
      <c r="I37" s="92"/>
      <c r="J37" s="177"/>
    </row>
    <row r="38" spans="1:12">
      <c r="B38" s="176"/>
      <c r="C38" s="92"/>
      <c r="D38" s="92"/>
      <c r="E38" s="92"/>
      <c r="F38" s="92"/>
      <c r="G38" s="92"/>
      <c r="H38" s="92"/>
      <c r="I38" s="92"/>
      <c r="J38" s="177"/>
    </row>
    <row r="39" spans="1:12">
      <c r="B39" s="176" t="s">
        <v>3164</v>
      </c>
      <c r="C39" s="92"/>
      <c r="D39" s="92"/>
      <c r="E39" s="92"/>
      <c r="F39" s="92"/>
      <c r="G39" s="92"/>
      <c r="H39" s="92"/>
      <c r="I39" s="92"/>
      <c r="J39" s="177"/>
    </row>
    <row r="40" spans="1:12">
      <c r="B40" s="176"/>
      <c r="C40" s="92"/>
      <c r="D40" s="92"/>
      <c r="E40" s="92"/>
      <c r="F40" s="92"/>
      <c r="G40" s="92"/>
      <c r="H40" s="92"/>
      <c r="I40" s="92"/>
      <c r="J40" s="177"/>
    </row>
    <row r="41" spans="1:12">
      <c r="B41" s="176" t="s">
        <v>3165</v>
      </c>
      <c r="C41" s="92"/>
      <c r="D41" s="92"/>
      <c r="E41" s="92"/>
      <c r="F41" s="92"/>
      <c r="G41" s="92"/>
      <c r="H41" s="92"/>
      <c r="I41" s="92"/>
      <c r="J41" s="177"/>
    </row>
    <row r="42" spans="1:12">
      <c r="B42" s="176"/>
      <c r="C42" s="92"/>
      <c r="D42" s="92"/>
      <c r="E42" s="92"/>
      <c r="F42" s="92"/>
      <c r="G42" s="92"/>
      <c r="H42" s="92"/>
      <c r="I42" s="92"/>
      <c r="J42" s="177"/>
    </row>
    <row r="43" spans="1:12">
      <c r="B43" s="178" t="s">
        <v>3166</v>
      </c>
      <c r="C43" s="179"/>
      <c r="D43" s="179"/>
      <c r="E43" s="179"/>
      <c r="F43" s="179"/>
      <c r="G43" s="179"/>
      <c r="H43" s="179"/>
      <c r="I43" s="179"/>
      <c r="J43" s="180"/>
    </row>
    <row r="44" spans="1:12">
      <c r="A44" s="165"/>
      <c r="L44" s="175"/>
    </row>
    <row r="45" spans="1:12">
      <c r="L45" s="177"/>
    </row>
    <row r="46" spans="1:12">
      <c r="A46" s="165">
        <v>43519</v>
      </c>
      <c r="B46" s="173" t="s">
        <v>3021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7"/>
    </row>
    <row r="47" spans="1:12">
      <c r="B47" s="176" t="s">
        <v>3023</v>
      </c>
      <c r="C47" s="92"/>
      <c r="D47" s="92"/>
      <c r="E47" s="92"/>
      <c r="F47" s="92"/>
      <c r="G47" s="92"/>
      <c r="H47" s="92"/>
      <c r="I47" s="92"/>
      <c r="J47" s="92"/>
      <c r="K47" s="92"/>
      <c r="L47" s="177"/>
    </row>
    <row r="48" spans="1:12">
      <c r="B48" s="176" t="s">
        <v>3022</v>
      </c>
      <c r="C48" s="92"/>
      <c r="D48" s="92"/>
      <c r="E48" s="92"/>
      <c r="F48" s="92"/>
      <c r="G48" s="92"/>
      <c r="H48" s="92"/>
      <c r="I48" s="92"/>
      <c r="J48" s="92"/>
      <c r="K48" s="92"/>
      <c r="L48" s="177"/>
    </row>
    <row r="49" spans="1:12">
      <c r="B49" s="176"/>
      <c r="C49" s="92"/>
      <c r="D49" s="92"/>
      <c r="E49" s="92"/>
      <c r="F49" s="92"/>
      <c r="G49" s="92"/>
      <c r="H49" s="92"/>
      <c r="I49" s="92"/>
      <c r="J49" s="92"/>
      <c r="K49" s="92"/>
      <c r="L49" s="177"/>
    </row>
    <row r="50" spans="1:12">
      <c r="B50" s="176" t="s">
        <v>3064</v>
      </c>
      <c r="C50" s="92"/>
      <c r="D50" s="92"/>
      <c r="E50" s="92"/>
      <c r="F50" s="92"/>
      <c r="G50" s="92"/>
      <c r="H50" s="92"/>
      <c r="I50" s="92"/>
      <c r="J50" s="92"/>
      <c r="K50" s="92"/>
      <c r="L50" s="177"/>
    </row>
    <row r="51" spans="1:12">
      <c r="B51" s="176" t="s">
        <v>3065</v>
      </c>
      <c r="C51" s="92"/>
      <c r="D51" s="92"/>
      <c r="E51" s="92"/>
      <c r="F51" s="92"/>
      <c r="G51" s="92"/>
      <c r="H51" s="92"/>
      <c r="I51" s="92"/>
      <c r="J51" s="92"/>
      <c r="K51" s="92"/>
      <c r="L51" s="177"/>
    </row>
    <row r="52" spans="1:12">
      <c r="B52" s="176"/>
      <c r="C52" s="92"/>
      <c r="D52" s="92"/>
      <c r="E52" s="92"/>
      <c r="F52" s="92"/>
      <c r="G52" s="92"/>
      <c r="H52" s="92"/>
      <c r="I52" s="92"/>
      <c r="J52" s="92"/>
      <c r="K52" s="92"/>
      <c r="L52" s="177"/>
    </row>
    <row r="53" spans="1:12">
      <c r="B53" s="176" t="s">
        <v>3066</v>
      </c>
      <c r="C53" s="92"/>
      <c r="D53" s="92"/>
      <c r="E53" s="92"/>
      <c r="F53" s="92"/>
      <c r="G53" s="92"/>
      <c r="H53" s="92"/>
      <c r="I53" s="92"/>
      <c r="J53" s="92"/>
      <c r="K53" s="92"/>
      <c r="L53" s="177"/>
    </row>
    <row r="54" spans="1:12">
      <c r="B54" s="181" t="s">
        <v>3067</v>
      </c>
      <c r="C54" s="182"/>
      <c r="D54" s="182"/>
      <c r="E54" s="182"/>
      <c r="F54" s="182"/>
      <c r="G54" s="92"/>
      <c r="H54" s="92"/>
      <c r="I54" s="92"/>
      <c r="J54" s="92"/>
      <c r="K54" s="92"/>
      <c r="L54" s="177"/>
    </row>
    <row r="55" spans="1:12">
      <c r="B55" s="181" t="s">
        <v>3070</v>
      </c>
      <c r="C55" s="182"/>
      <c r="D55" s="182"/>
      <c r="E55" s="182"/>
      <c r="F55" s="182"/>
      <c r="G55" s="92"/>
      <c r="H55" s="92"/>
      <c r="I55" s="92"/>
      <c r="J55" s="92"/>
      <c r="K55" s="92"/>
      <c r="L55" s="177"/>
    </row>
    <row r="56" spans="1:12">
      <c r="B56" s="176"/>
      <c r="C56" s="92"/>
      <c r="D56" s="92"/>
      <c r="E56" s="92"/>
      <c r="F56" s="92"/>
      <c r="G56" s="92"/>
      <c r="H56" s="92"/>
      <c r="I56" s="92"/>
      <c r="J56" s="92"/>
      <c r="K56" s="92"/>
      <c r="L56" s="180"/>
    </row>
    <row r="57" spans="1:12">
      <c r="B57" s="176" t="s">
        <v>3068</v>
      </c>
      <c r="C57" s="92"/>
      <c r="D57" s="92"/>
      <c r="E57" s="92"/>
      <c r="F57" s="92"/>
      <c r="G57" s="92"/>
      <c r="H57" s="92"/>
      <c r="I57" s="92"/>
      <c r="J57" s="92"/>
      <c r="K57" s="92"/>
    </row>
    <row r="58" spans="1:12">
      <c r="A58" s="165"/>
      <c r="B58" s="178" t="s">
        <v>3069</v>
      </c>
      <c r="C58" s="179"/>
      <c r="D58" s="179"/>
      <c r="E58" s="179"/>
      <c r="F58" s="179"/>
      <c r="G58" s="179"/>
      <c r="H58" s="179"/>
      <c r="I58" s="179"/>
      <c r="J58" s="179"/>
      <c r="K58" s="179"/>
    </row>
    <row r="60" spans="1:12">
      <c r="A60" s="165">
        <v>43515</v>
      </c>
      <c r="B60" s="173" t="s">
        <v>2939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5"/>
    </row>
    <row r="61" spans="1:12">
      <c r="B61" s="176" t="s">
        <v>2940</v>
      </c>
      <c r="C61" s="92"/>
      <c r="D61" s="92"/>
      <c r="E61" s="92"/>
      <c r="F61" s="92"/>
      <c r="G61" s="92"/>
      <c r="H61" s="92"/>
      <c r="I61" s="92"/>
      <c r="J61" s="92"/>
      <c r="K61" s="92"/>
      <c r="L61" s="177"/>
    </row>
    <row r="62" spans="1:12">
      <c r="B62" s="176" t="s">
        <v>2943</v>
      </c>
      <c r="C62" s="92"/>
      <c r="D62" s="92"/>
      <c r="E62" s="92"/>
      <c r="F62" s="92"/>
      <c r="G62" s="92"/>
      <c r="H62" s="92"/>
      <c r="I62" s="92"/>
      <c r="J62" s="92"/>
      <c r="K62" s="92"/>
      <c r="L62" s="177"/>
    </row>
    <row r="63" spans="1:12">
      <c r="B63" s="176" t="s">
        <v>2944</v>
      </c>
      <c r="C63" s="92"/>
      <c r="D63" s="92"/>
      <c r="E63" s="92"/>
      <c r="F63" s="92"/>
      <c r="G63" s="92"/>
      <c r="H63" s="92"/>
      <c r="I63" s="92"/>
      <c r="J63" s="92"/>
      <c r="K63" s="92"/>
      <c r="L63" s="177"/>
    </row>
    <row r="64" spans="1:12">
      <c r="B64" s="176" t="s">
        <v>2941</v>
      </c>
      <c r="C64" s="92"/>
      <c r="D64" s="92"/>
      <c r="E64" s="92"/>
      <c r="F64" s="92"/>
      <c r="G64" s="92"/>
      <c r="H64" s="92"/>
      <c r="I64" s="92"/>
      <c r="J64" s="92"/>
      <c r="K64" s="92"/>
      <c r="L64" s="177"/>
    </row>
    <row r="65" spans="2:12">
      <c r="B65" s="178" t="s">
        <v>2942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80"/>
    </row>
  </sheetData>
  <mergeCells count="1">
    <mergeCell ref="B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L477"/>
  <sheetViews>
    <sheetView zoomScaleNormal="100" workbookViewId="0">
      <selection activeCell="B7" sqref="B7"/>
    </sheetView>
  </sheetViews>
  <sheetFormatPr baseColWidth="10" defaultRowHeight="15.75"/>
  <cols>
    <col min="1" max="1" width="15.7109375" style="12" customWidth="1"/>
    <col min="2" max="2" width="27.7109375" style="9" customWidth="1"/>
    <col min="3" max="3" width="17.5703125" style="9" customWidth="1"/>
    <col min="4" max="4" width="19.7109375" style="9" customWidth="1"/>
    <col min="5" max="5" width="11.42578125" style="9"/>
    <col min="6" max="6" width="24.7109375" style="9" customWidth="1"/>
    <col min="7" max="7" width="16" style="9" customWidth="1"/>
    <col min="8" max="8" width="18.140625" style="9" customWidth="1"/>
  </cols>
  <sheetData>
    <row r="1" spans="1:9" s="22" customFormat="1" ht="23.2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s="22" customFormat="1" ht="39.950000000000003" customHeight="1" thickBot="1">
      <c r="A2" s="23"/>
      <c r="B2" s="208" t="s">
        <v>2818</v>
      </c>
      <c r="C2" s="209"/>
      <c r="D2" s="209"/>
      <c r="E2" s="209"/>
      <c r="F2" s="209"/>
      <c r="G2" s="209"/>
      <c r="H2" s="210"/>
    </row>
    <row r="3" spans="1:9" s="22" customFormat="1" ht="27" customHeight="1">
      <c r="A3" s="23"/>
      <c r="B3" s="211" t="s">
        <v>428</v>
      </c>
      <c r="C3" s="212"/>
      <c r="D3" s="212"/>
      <c r="E3" s="212"/>
      <c r="F3" s="212"/>
      <c r="G3" s="212"/>
      <c r="H3" s="212"/>
    </row>
    <row r="4" spans="1:9" s="22" customFormat="1" ht="23.1" customHeight="1">
      <c r="A4" s="23"/>
      <c r="B4" s="213" t="s">
        <v>429</v>
      </c>
      <c r="C4" s="214"/>
      <c r="D4" s="215"/>
      <c r="E4" s="23"/>
      <c r="F4" s="213" t="s">
        <v>430</v>
      </c>
      <c r="G4" s="214"/>
      <c r="H4" s="215"/>
    </row>
    <row r="5" spans="1:9" s="22" customFormat="1" ht="23.1" customHeight="1">
      <c r="A5" s="23"/>
      <c r="B5" s="62" t="s">
        <v>66</v>
      </c>
      <c r="C5" s="24" t="s">
        <v>360</v>
      </c>
      <c r="D5" s="25" t="s">
        <v>351</v>
      </c>
      <c r="E5" s="23"/>
      <c r="F5" s="62" t="s">
        <v>66</v>
      </c>
      <c r="G5" s="24" t="s">
        <v>387</v>
      </c>
      <c r="H5" s="25" t="s">
        <v>351</v>
      </c>
    </row>
    <row r="6" spans="1:9" s="22" customFormat="1" ht="23.1" customHeight="1">
      <c r="A6" s="28"/>
      <c r="B6" s="28"/>
      <c r="C6" s="28"/>
      <c r="D6" s="28"/>
      <c r="E6" s="28"/>
      <c r="F6" s="28"/>
      <c r="G6" s="28"/>
      <c r="H6" s="28"/>
    </row>
    <row r="7" spans="1:9" s="22" customFormat="1" ht="15.95" customHeight="1">
      <c r="A7" s="49">
        <v>43554</v>
      </c>
      <c r="B7" s="47" t="s">
        <v>2622</v>
      </c>
      <c r="C7" s="47">
        <v>15.851000000000001</v>
      </c>
      <c r="D7" s="47" t="s">
        <v>3546</v>
      </c>
      <c r="E7" s="28"/>
      <c r="F7" s="47" t="s">
        <v>2622</v>
      </c>
      <c r="G7" s="47">
        <v>20.977</v>
      </c>
      <c r="H7" s="47" t="s">
        <v>3546</v>
      </c>
    </row>
    <row r="8" spans="1:9" s="22" customFormat="1" ht="15.95" customHeight="1">
      <c r="A8" s="28"/>
      <c r="B8" s="47" t="s">
        <v>2507</v>
      </c>
      <c r="C8" s="47">
        <v>12.394</v>
      </c>
      <c r="D8" s="47" t="s">
        <v>3547</v>
      </c>
      <c r="E8" s="28"/>
      <c r="F8" s="47" t="s">
        <v>3174</v>
      </c>
      <c r="G8" s="47">
        <v>18.109000000000002</v>
      </c>
      <c r="H8" s="47" t="s">
        <v>3551</v>
      </c>
    </row>
    <row r="9" spans="1:9" s="22" customFormat="1" ht="15.95" customHeight="1">
      <c r="A9" s="28"/>
      <c r="B9" s="47" t="s">
        <v>2387</v>
      </c>
      <c r="C9" s="47">
        <v>11.263</v>
      </c>
      <c r="D9" s="47" t="s">
        <v>3548</v>
      </c>
      <c r="E9" s="28"/>
      <c r="F9" s="47" t="s">
        <v>2824</v>
      </c>
      <c r="G9" s="47">
        <v>17.824999999999999</v>
      </c>
      <c r="H9" s="47" t="s">
        <v>3552</v>
      </c>
    </row>
    <row r="10" spans="1:9" s="22" customFormat="1" ht="15.95" customHeight="1">
      <c r="A10" s="28"/>
      <c r="B10" s="47" t="s">
        <v>2389</v>
      </c>
      <c r="C10" s="47">
        <v>7.2190000000000003</v>
      </c>
      <c r="D10" s="47" t="s">
        <v>3549</v>
      </c>
      <c r="E10" s="28"/>
      <c r="F10" s="47" t="s">
        <v>2507</v>
      </c>
      <c r="G10" s="47">
        <v>15.901</v>
      </c>
      <c r="H10" s="47" t="s">
        <v>3547</v>
      </c>
    </row>
    <row r="11" spans="1:9" s="22" customFormat="1" ht="15.95" customHeight="1">
      <c r="A11" s="28"/>
      <c r="B11" s="47" t="s">
        <v>2392</v>
      </c>
      <c r="C11" s="47">
        <v>5.984</v>
      </c>
      <c r="D11" s="47" t="s">
        <v>3550</v>
      </c>
      <c r="E11" s="28"/>
      <c r="F11" s="47" t="s">
        <v>2624</v>
      </c>
      <c r="G11" s="47">
        <v>15.523</v>
      </c>
      <c r="H11" s="47" t="s">
        <v>3553</v>
      </c>
    </row>
    <row r="12" spans="1:9" s="22" customFormat="1" ht="15.95" customHeight="1">
      <c r="A12" s="28"/>
      <c r="B12" s="47" t="s">
        <v>3174</v>
      </c>
      <c r="C12" s="47">
        <v>4.665</v>
      </c>
      <c r="D12" s="47" t="s">
        <v>3551</v>
      </c>
      <c r="E12" s="28"/>
      <c r="F12" s="47" t="s">
        <v>2743</v>
      </c>
      <c r="G12" s="47">
        <v>14.513</v>
      </c>
      <c r="H12" s="47" t="s">
        <v>3554</v>
      </c>
    </row>
    <row r="13" spans="1:9" s="22" customFormat="1" ht="23.1" customHeight="1">
      <c r="A13" s="28"/>
      <c r="B13" s="28"/>
      <c r="C13" s="28"/>
      <c r="D13" s="28"/>
      <c r="E13" s="28"/>
      <c r="F13" s="28"/>
      <c r="G13" s="28"/>
      <c r="H13" s="28"/>
    </row>
    <row r="14" spans="1:9" s="22" customFormat="1" ht="15.95" customHeight="1">
      <c r="A14" s="49">
        <v>43546</v>
      </c>
      <c r="B14" s="47" t="s">
        <v>2387</v>
      </c>
      <c r="C14" s="47">
        <v>14.023999999999999</v>
      </c>
      <c r="D14" s="47" t="s">
        <v>3396</v>
      </c>
      <c r="E14" s="28"/>
      <c r="F14" s="47" t="s">
        <v>2622</v>
      </c>
      <c r="G14" s="47">
        <v>20.053999999999998</v>
      </c>
      <c r="H14" s="47" t="s">
        <v>3397</v>
      </c>
    </row>
    <row r="15" spans="1:9" s="22" customFormat="1" ht="15.95" customHeight="1">
      <c r="A15" s="28"/>
      <c r="B15" s="47" t="s">
        <v>2622</v>
      </c>
      <c r="C15" s="47">
        <v>9.4090000000000007</v>
      </c>
      <c r="D15" s="47" t="s">
        <v>3397</v>
      </c>
      <c r="E15" s="28"/>
      <c r="F15" s="47" t="s">
        <v>2824</v>
      </c>
      <c r="G15" s="47">
        <v>13.824999999999999</v>
      </c>
      <c r="H15" s="47" t="s">
        <v>3404</v>
      </c>
    </row>
    <row r="16" spans="1:9" s="22" customFormat="1" ht="15.95" customHeight="1">
      <c r="A16" s="28"/>
      <c r="B16" s="47" t="s">
        <v>2507</v>
      </c>
      <c r="C16" s="47">
        <v>9.048</v>
      </c>
      <c r="D16" s="47" t="s">
        <v>3398</v>
      </c>
      <c r="E16" s="28"/>
      <c r="F16" s="47" t="s">
        <v>2387</v>
      </c>
      <c r="G16" s="47">
        <v>13.292</v>
      </c>
      <c r="H16" s="47" t="s">
        <v>3396</v>
      </c>
    </row>
    <row r="17" spans="1:8" s="22" customFormat="1" ht="15.95" customHeight="1">
      <c r="A17" s="28"/>
      <c r="B17" s="47" t="s">
        <v>2392</v>
      </c>
      <c r="C17" s="47">
        <v>7.5359999999999996</v>
      </c>
      <c r="D17" s="47" t="s">
        <v>3399</v>
      </c>
      <c r="E17" s="28"/>
      <c r="F17" s="47" t="s">
        <v>3174</v>
      </c>
      <c r="G17" s="47">
        <v>12.904</v>
      </c>
      <c r="H17" s="47" t="s">
        <v>3402</v>
      </c>
    </row>
    <row r="18" spans="1:8" s="22" customFormat="1" ht="15.95" customHeight="1">
      <c r="A18" s="28"/>
      <c r="B18" s="47" t="s">
        <v>2389</v>
      </c>
      <c r="C18" s="47">
        <v>4.0350000000000001</v>
      </c>
      <c r="D18" s="47" t="s">
        <v>3400</v>
      </c>
      <c r="E18" s="28"/>
      <c r="F18" s="47" t="s">
        <v>3077</v>
      </c>
      <c r="G18" s="47">
        <v>12.207000000000001</v>
      </c>
      <c r="H18" s="47" t="s">
        <v>3401</v>
      </c>
    </row>
    <row r="19" spans="1:8" s="22" customFormat="1" ht="15.95" customHeight="1">
      <c r="A19" s="28"/>
      <c r="B19" s="47" t="s">
        <v>3077</v>
      </c>
      <c r="C19" s="47">
        <v>3.6680000000000001</v>
      </c>
      <c r="D19" s="47" t="s">
        <v>3401</v>
      </c>
      <c r="E19" s="28"/>
      <c r="F19" s="47" t="s">
        <v>2624</v>
      </c>
      <c r="G19" s="47">
        <v>12.096</v>
      </c>
      <c r="H19" s="47" t="s">
        <v>3406</v>
      </c>
    </row>
    <row r="20" spans="1:8" s="22" customFormat="1" ht="23.1" customHeight="1">
      <c r="A20" s="28"/>
      <c r="B20" s="28"/>
      <c r="C20" s="28"/>
      <c r="D20" s="28"/>
      <c r="E20" s="28"/>
      <c r="F20" s="28"/>
      <c r="G20" s="28"/>
      <c r="H20" s="28"/>
    </row>
    <row r="21" spans="1:8" s="22" customFormat="1" ht="15.95" customHeight="1">
      <c r="A21" s="49">
        <v>43539</v>
      </c>
      <c r="B21" s="47" t="s">
        <v>2387</v>
      </c>
      <c r="C21" s="47">
        <v>11.867000000000001</v>
      </c>
      <c r="D21" s="47" t="s">
        <v>3289</v>
      </c>
      <c r="E21" s="28"/>
      <c r="F21" s="47" t="s">
        <v>2622</v>
      </c>
      <c r="G21" s="47">
        <v>14.894</v>
      </c>
      <c r="H21" s="47" t="s">
        <v>3292</v>
      </c>
    </row>
    <row r="22" spans="1:8" s="22" customFormat="1" ht="15.95" customHeight="1">
      <c r="A22" s="28"/>
      <c r="B22" s="47" t="s">
        <v>2507</v>
      </c>
      <c r="C22" s="47">
        <v>8.1679999999999993</v>
      </c>
      <c r="D22" s="47" t="s">
        <v>3290</v>
      </c>
      <c r="E22" s="28"/>
      <c r="F22" s="47" t="s">
        <v>2824</v>
      </c>
      <c r="G22" s="47">
        <v>11.38</v>
      </c>
      <c r="H22" s="47" t="s">
        <v>3295</v>
      </c>
    </row>
    <row r="23" spans="1:8" s="22" customFormat="1" ht="15.95" customHeight="1">
      <c r="A23" s="28"/>
      <c r="B23" s="47" t="s">
        <v>3077</v>
      </c>
      <c r="C23" s="47">
        <v>6.1360000000000001</v>
      </c>
      <c r="D23" s="47" t="s">
        <v>3291</v>
      </c>
      <c r="E23" s="28"/>
      <c r="F23" s="47" t="s">
        <v>2387</v>
      </c>
      <c r="G23" s="47">
        <v>11.002000000000001</v>
      </c>
      <c r="H23" s="47" t="s">
        <v>3289</v>
      </c>
    </row>
    <row r="24" spans="1:8" s="22" customFormat="1" ht="15.95" customHeight="1">
      <c r="A24" s="28"/>
      <c r="B24" s="47" t="s">
        <v>2622</v>
      </c>
      <c r="C24" s="47">
        <v>5.3040000000000003</v>
      </c>
      <c r="D24" s="47" t="s">
        <v>3292</v>
      </c>
      <c r="E24" s="28"/>
      <c r="F24" s="47" t="s">
        <v>3174</v>
      </c>
      <c r="G24" s="47">
        <v>10.609</v>
      </c>
      <c r="H24" s="47" t="s">
        <v>3297</v>
      </c>
    </row>
    <row r="25" spans="1:8" s="22" customFormat="1" ht="15.95" customHeight="1">
      <c r="A25" s="28"/>
      <c r="B25" s="47" t="s">
        <v>2389</v>
      </c>
      <c r="C25" s="47">
        <v>4.0039999999999996</v>
      </c>
      <c r="D25" s="47" t="s">
        <v>3293</v>
      </c>
      <c r="E25" s="28"/>
      <c r="F25" s="47" t="s">
        <v>2624</v>
      </c>
      <c r="G25" s="47">
        <v>10.32</v>
      </c>
      <c r="H25" s="47" t="s">
        <v>3299</v>
      </c>
    </row>
    <row r="26" spans="1:8" s="22" customFormat="1" ht="15.95" customHeight="1">
      <c r="A26" s="28"/>
      <c r="B26" s="47" t="s">
        <v>2392</v>
      </c>
      <c r="C26" s="47">
        <v>3.5369999999999999</v>
      </c>
      <c r="D26" s="47" t="s">
        <v>3294</v>
      </c>
      <c r="E26" s="28"/>
      <c r="F26" s="47" t="s">
        <v>2507</v>
      </c>
      <c r="G26" s="47">
        <v>9.09</v>
      </c>
      <c r="H26" s="47" t="s">
        <v>3290</v>
      </c>
    </row>
    <row r="27" spans="1:8" s="22" customFormat="1" ht="23.1" customHeight="1">
      <c r="A27" s="28"/>
      <c r="B27" s="28"/>
      <c r="C27" s="28"/>
      <c r="D27" s="28"/>
      <c r="E27" s="28"/>
      <c r="F27" s="28"/>
      <c r="G27" s="28"/>
      <c r="H27" s="28"/>
    </row>
    <row r="28" spans="1:8" s="22" customFormat="1" ht="15.95" customHeight="1">
      <c r="A28" s="49">
        <v>43532</v>
      </c>
      <c r="B28" s="47" t="s">
        <v>2387</v>
      </c>
      <c r="C28" s="47">
        <v>9.4260000000000002</v>
      </c>
      <c r="D28" s="47" t="s">
        <v>3167</v>
      </c>
      <c r="E28" s="28"/>
      <c r="F28" s="47" t="s">
        <v>2622</v>
      </c>
      <c r="G28" s="47">
        <v>16.366</v>
      </c>
      <c r="H28" s="47" t="s">
        <v>3168</v>
      </c>
    </row>
    <row r="29" spans="1:8" s="22" customFormat="1" ht="15.95" customHeight="1">
      <c r="A29" s="28"/>
      <c r="B29" s="47" t="s">
        <v>2622</v>
      </c>
      <c r="C29" s="47">
        <v>6.306</v>
      </c>
      <c r="D29" s="47" t="s">
        <v>3168</v>
      </c>
      <c r="E29" s="28"/>
      <c r="F29" s="47" t="s">
        <v>2387</v>
      </c>
      <c r="G29" s="47">
        <v>8.5210000000000008</v>
      </c>
      <c r="H29" s="47" t="s">
        <v>3167</v>
      </c>
    </row>
    <row r="30" spans="1:8" s="22" customFormat="1" ht="15.95" customHeight="1">
      <c r="A30" s="28"/>
      <c r="B30" s="47" t="s">
        <v>2507</v>
      </c>
      <c r="C30" s="47">
        <v>4.9859999999999998</v>
      </c>
      <c r="D30" s="47" t="s">
        <v>3169</v>
      </c>
      <c r="E30" s="28"/>
      <c r="F30" s="47" t="s">
        <v>3174</v>
      </c>
      <c r="G30" s="47">
        <v>8.2059999999999995</v>
      </c>
      <c r="H30" s="47" t="s">
        <v>3175</v>
      </c>
    </row>
    <row r="31" spans="1:8" s="22" customFormat="1" ht="15.95" customHeight="1">
      <c r="A31" s="28"/>
      <c r="B31" s="47" t="s">
        <v>3077</v>
      </c>
      <c r="C31" s="47">
        <v>2.915</v>
      </c>
      <c r="D31" s="47" t="s">
        <v>3170</v>
      </c>
      <c r="E31" s="28"/>
      <c r="F31" s="47" t="s">
        <v>2624</v>
      </c>
      <c r="G31" s="47">
        <v>7.95</v>
      </c>
      <c r="H31" s="47" t="s">
        <v>3178</v>
      </c>
    </row>
    <row r="32" spans="1:8" s="22" customFormat="1" ht="15.95" customHeight="1">
      <c r="A32" s="28"/>
      <c r="B32" s="47" t="s">
        <v>2389</v>
      </c>
      <c r="C32" s="47">
        <v>1.4870000000000001</v>
      </c>
      <c r="D32" s="47" t="s">
        <v>3171</v>
      </c>
      <c r="E32" s="28"/>
      <c r="F32" s="47" t="s">
        <v>2507</v>
      </c>
      <c r="G32" s="47">
        <v>7.6079999999999997</v>
      </c>
      <c r="H32" s="47" t="s">
        <v>3169</v>
      </c>
    </row>
    <row r="33" spans="1:8" s="22" customFormat="1" ht="15.95" customHeight="1">
      <c r="A33" s="28"/>
      <c r="B33" s="47" t="s">
        <v>352</v>
      </c>
      <c r="C33" s="47">
        <v>0.83499999999999996</v>
      </c>
      <c r="D33" s="47" t="s">
        <v>3172</v>
      </c>
      <c r="E33" s="28"/>
      <c r="F33" s="47" t="s">
        <v>3176</v>
      </c>
      <c r="G33" s="47">
        <v>6.8860000000000001</v>
      </c>
      <c r="H33" s="47" t="s">
        <v>3177</v>
      </c>
    </row>
    <row r="34" spans="1:8" s="22" customFormat="1" ht="23.1" customHeight="1">
      <c r="A34" s="28"/>
      <c r="B34" s="28"/>
      <c r="C34" s="28"/>
      <c r="D34" s="28"/>
      <c r="E34" s="28"/>
      <c r="F34" s="28"/>
      <c r="G34" s="28"/>
      <c r="H34" s="28"/>
    </row>
    <row r="35" spans="1:8" s="22" customFormat="1" ht="15.95" customHeight="1">
      <c r="A35" s="49">
        <v>43528</v>
      </c>
      <c r="B35" s="47" t="s">
        <v>2622</v>
      </c>
      <c r="C35" s="47">
        <v>9.7189999999999994</v>
      </c>
      <c r="D35" s="47" t="s">
        <v>3071</v>
      </c>
      <c r="E35" s="28"/>
      <c r="F35" s="47" t="s">
        <v>2622</v>
      </c>
      <c r="G35" s="47">
        <v>11.816000000000001</v>
      </c>
      <c r="H35" s="47" t="s">
        <v>3071</v>
      </c>
    </row>
    <row r="36" spans="1:8" s="22" customFormat="1" ht="15.95" customHeight="1">
      <c r="A36" s="28"/>
      <c r="B36" s="47" t="s">
        <v>2387</v>
      </c>
      <c r="C36" s="47">
        <v>8.7289999999999992</v>
      </c>
      <c r="D36" s="47" t="s">
        <v>3076</v>
      </c>
      <c r="E36" s="28"/>
      <c r="F36" s="47" t="s">
        <v>2624</v>
      </c>
      <c r="G36" s="47">
        <v>10.855</v>
      </c>
      <c r="H36" s="47" t="s">
        <v>3072</v>
      </c>
    </row>
    <row r="37" spans="1:8" s="22" customFormat="1" ht="15.95" customHeight="1">
      <c r="A37" s="28"/>
      <c r="B37" s="47" t="s">
        <v>3077</v>
      </c>
      <c r="C37" s="47">
        <v>6.5389999999999997</v>
      </c>
      <c r="D37" s="47" t="s">
        <v>3078</v>
      </c>
      <c r="E37" s="28"/>
      <c r="F37" s="47" t="s">
        <v>2824</v>
      </c>
      <c r="G37" s="47">
        <v>9.0429999999999993</v>
      </c>
      <c r="H37" s="47" t="s">
        <v>3073</v>
      </c>
    </row>
    <row r="38" spans="1:8" s="22" customFormat="1" ht="15.95" customHeight="1">
      <c r="A38" s="28"/>
      <c r="B38" s="47" t="s">
        <v>2507</v>
      </c>
      <c r="C38" s="47">
        <v>4.3230000000000004</v>
      </c>
      <c r="D38" s="47" t="s">
        <v>3079</v>
      </c>
      <c r="E38" s="28"/>
      <c r="F38" s="47" t="s">
        <v>3074</v>
      </c>
      <c r="G38" s="47">
        <v>8.7029999999999994</v>
      </c>
      <c r="H38" s="47" t="s">
        <v>3075</v>
      </c>
    </row>
    <row r="39" spans="1:8" s="22" customFormat="1" ht="15.95" customHeight="1">
      <c r="A39" s="28"/>
      <c r="B39" s="47" t="s">
        <v>2389</v>
      </c>
      <c r="C39" s="47">
        <v>3.3290000000000002</v>
      </c>
      <c r="D39" s="47" t="s">
        <v>3080</v>
      </c>
      <c r="E39" s="28"/>
      <c r="F39" s="47" t="s">
        <v>2387</v>
      </c>
      <c r="G39" s="47">
        <v>7.7279999999999998</v>
      </c>
      <c r="H39" s="47" t="s">
        <v>3076</v>
      </c>
    </row>
    <row r="40" spans="1:8" s="22" customFormat="1" ht="15.95" customHeight="1">
      <c r="A40" s="28"/>
      <c r="B40" s="47" t="s">
        <v>2951</v>
      </c>
      <c r="C40" s="47">
        <v>0.96499999999999997</v>
      </c>
      <c r="D40" s="47" t="s">
        <v>3081</v>
      </c>
      <c r="E40" s="28"/>
      <c r="F40" s="47" t="s">
        <v>3077</v>
      </c>
      <c r="G40" s="47">
        <v>7.52</v>
      </c>
      <c r="H40" s="47" t="s">
        <v>3078</v>
      </c>
    </row>
    <row r="41" spans="1:8" s="22" customFormat="1" ht="23.1" customHeight="1">
      <c r="A41" s="28"/>
      <c r="B41" s="28"/>
      <c r="C41" s="28"/>
      <c r="D41" s="28"/>
      <c r="E41" s="28"/>
      <c r="F41" s="28"/>
      <c r="G41" s="28"/>
      <c r="H41" s="28"/>
    </row>
    <row r="42" spans="1:8" s="22" customFormat="1" ht="15.95" customHeight="1">
      <c r="A42" s="49">
        <v>43519</v>
      </c>
      <c r="B42" s="47" t="s">
        <v>2387</v>
      </c>
      <c r="C42" s="47">
        <v>7.4390000000000001</v>
      </c>
      <c r="D42" s="47" t="s">
        <v>2945</v>
      </c>
      <c r="E42" s="28"/>
      <c r="F42" s="47" t="s">
        <v>2622</v>
      </c>
      <c r="G42" s="47">
        <v>10.32</v>
      </c>
      <c r="H42" s="47" t="s">
        <v>2949</v>
      </c>
    </row>
    <row r="43" spans="1:8" s="22" customFormat="1" ht="15.95" customHeight="1">
      <c r="A43" s="28"/>
      <c r="B43" s="47" t="s">
        <v>1471</v>
      </c>
      <c r="C43" s="47">
        <v>5.3452999999999999</v>
      </c>
      <c r="D43" s="47" t="s">
        <v>2946</v>
      </c>
      <c r="E43" s="28"/>
      <c r="F43" s="47" t="s">
        <v>2387</v>
      </c>
      <c r="G43" s="47">
        <v>7.9180000000000001</v>
      </c>
      <c r="H43" s="47" t="s">
        <v>2945</v>
      </c>
    </row>
    <row r="44" spans="1:8" s="22" customFormat="1" ht="15.95" customHeight="1">
      <c r="A44" s="28"/>
      <c r="B44" s="47" t="s">
        <v>352</v>
      </c>
      <c r="C44" s="47">
        <v>3.1619999999999999</v>
      </c>
      <c r="D44" s="47" t="s">
        <v>2947</v>
      </c>
      <c r="E44" s="28"/>
      <c r="F44" s="47" t="s">
        <v>2624</v>
      </c>
      <c r="G44" s="47">
        <v>6.484</v>
      </c>
      <c r="H44" s="47" t="s">
        <v>2954</v>
      </c>
    </row>
    <row r="45" spans="1:8" s="22" customFormat="1" ht="15.95" customHeight="1">
      <c r="A45" s="28"/>
      <c r="B45" s="47" t="s">
        <v>2507</v>
      </c>
      <c r="C45" s="47">
        <v>2.6760000000000002</v>
      </c>
      <c r="D45" s="47" t="s">
        <v>2948</v>
      </c>
      <c r="E45" s="28"/>
      <c r="F45" s="47" t="s">
        <v>2507</v>
      </c>
      <c r="G45" s="47">
        <v>5.15</v>
      </c>
      <c r="H45" s="47" t="s">
        <v>2948</v>
      </c>
    </row>
    <row r="46" spans="1:8" s="22" customFormat="1" ht="15.95" customHeight="1">
      <c r="A46" s="28"/>
      <c r="B46" s="47" t="s">
        <v>2622</v>
      </c>
      <c r="C46" s="47">
        <v>2.6</v>
      </c>
      <c r="D46" s="47" t="s">
        <v>2949</v>
      </c>
      <c r="E46" s="28"/>
      <c r="F46" s="47" t="s">
        <v>2824</v>
      </c>
      <c r="G46" s="47">
        <v>3.915</v>
      </c>
      <c r="H46" s="47" t="s">
        <v>2953</v>
      </c>
    </row>
    <row r="47" spans="1:8" s="22" customFormat="1" ht="15.95" customHeight="1">
      <c r="A47" s="28"/>
      <c r="B47" s="47" t="s">
        <v>2389</v>
      </c>
      <c r="C47" s="47">
        <v>-0.68</v>
      </c>
      <c r="D47" s="47" t="s">
        <v>2950</v>
      </c>
      <c r="E47" s="28"/>
      <c r="F47" s="47" t="s">
        <v>2951</v>
      </c>
      <c r="G47" s="47">
        <v>3.3109999999999999</v>
      </c>
      <c r="H47" s="47" t="s">
        <v>2952</v>
      </c>
    </row>
    <row r="48" spans="1:8" s="22" customFormat="1" ht="23.1" customHeight="1">
      <c r="A48" s="28"/>
      <c r="B48" s="28"/>
      <c r="C48" s="28"/>
      <c r="D48" s="28"/>
      <c r="E48" s="28"/>
      <c r="F48" s="28"/>
      <c r="G48" s="28"/>
      <c r="H48" s="28"/>
    </row>
    <row r="49" spans="1:8" s="22" customFormat="1" ht="15.95" customHeight="1">
      <c r="A49" s="49">
        <v>43512</v>
      </c>
      <c r="B49" s="47" t="s">
        <v>1471</v>
      </c>
      <c r="C49" s="47">
        <v>7.6348000000000003</v>
      </c>
      <c r="D49" s="47" t="s">
        <v>2827</v>
      </c>
      <c r="E49" s="28"/>
      <c r="F49" s="47" t="s">
        <v>2387</v>
      </c>
      <c r="G49" s="47">
        <v>9.76</v>
      </c>
      <c r="H49" s="47" t="s">
        <v>2819</v>
      </c>
    </row>
    <row r="50" spans="1:8" s="22" customFormat="1" ht="15.95" customHeight="1">
      <c r="A50" s="28"/>
      <c r="B50" s="47" t="s">
        <v>2387</v>
      </c>
      <c r="C50" s="47">
        <v>5.7889999999999997</v>
      </c>
      <c r="D50" s="47" t="s">
        <v>2819</v>
      </c>
      <c r="E50" s="28"/>
      <c r="F50" s="47" t="s">
        <v>2507</v>
      </c>
      <c r="G50" s="47">
        <v>6.58</v>
      </c>
      <c r="H50" s="47" t="s">
        <v>2820</v>
      </c>
    </row>
    <row r="51" spans="1:8" s="22" customFormat="1" ht="15.95" customHeight="1">
      <c r="A51" s="28"/>
      <c r="B51" s="47" t="s">
        <v>352</v>
      </c>
      <c r="C51" s="47">
        <v>4.3239999999999998</v>
      </c>
      <c r="D51" s="47" t="s">
        <v>2826</v>
      </c>
      <c r="E51" s="28"/>
      <c r="F51" s="47" t="s">
        <v>2622</v>
      </c>
      <c r="G51" s="47">
        <v>4.7969999999999997</v>
      </c>
      <c r="H51" s="47" t="s">
        <v>2821</v>
      </c>
    </row>
    <row r="52" spans="1:8" s="22" customFormat="1" ht="15.95" customHeight="1">
      <c r="A52" s="28"/>
      <c r="B52" s="47" t="s">
        <v>2507</v>
      </c>
      <c r="C52" s="47">
        <v>3.1680000000000001</v>
      </c>
      <c r="D52" s="47" t="s">
        <v>2820</v>
      </c>
      <c r="E52" s="28"/>
      <c r="F52" s="47" t="s">
        <v>2624</v>
      </c>
      <c r="G52" s="47">
        <v>4.2370000000000001</v>
      </c>
      <c r="H52" s="47" t="s">
        <v>2822</v>
      </c>
    </row>
    <row r="53" spans="1:8" s="22" customFormat="1" ht="15.95" customHeight="1">
      <c r="A53" s="28"/>
      <c r="B53" s="47" t="s">
        <v>2389</v>
      </c>
      <c r="C53" s="47">
        <v>2E-3</v>
      </c>
      <c r="D53" s="47" t="s">
        <v>2823</v>
      </c>
      <c r="E53" s="28"/>
      <c r="F53" s="47" t="s">
        <v>2389</v>
      </c>
      <c r="G53" s="47">
        <v>3.7090000000000001</v>
      </c>
      <c r="H53" s="47" t="s">
        <v>2823</v>
      </c>
    </row>
    <row r="54" spans="1:8" s="22" customFormat="1" ht="15.95" customHeight="1">
      <c r="A54" s="28"/>
      <c r="B54" s="47" t="s">
        <v>2622</v>
      </c>
      <c r="C54" s="47">
        <v>-2.198</v>
      </c>
      <c r="D54" s="47" t="s">
        <v>2821</v>
      </c>
      <c r="E54" s="28"/>
      <c r="F54" s="47" t="s">
        <v>2824</v>
      </c>
      <c r="G54" s="47">
        <v>3.1230000000000002</v>
      </c>
      <c r="H54" s="47" t="s">
        <v>2825</v>
      </c>
    </row>
    <row r="55" spans="1:8" s="22" customFormat="1" ht="23.1" customHeight="1">
      <c r="A55" s="28"/>
      <c r="B55" s="28"/>
      <c r="C55" s="28"/>
      <c r="D55" s="28"/>
      <c r="E55" s="28"/>
      <c r="F55" s="28"/>
      <c r="G55" s="28"/>
      <c r="H55" s="28"/>
    </row>
    <row r="56" spans="1:8" s="22" customFormat="1" ht="15.95" customHeight="1">
      <c r="A56" s="49">
        <v>43504</v>
      </c>
      <c r="B56" s="47" t="s">
        <v>352</v>
      </c>
      <c r="C56" s="47">
        <v>6.7450000000000001</v>
      </c>
      <c r="D56" s="47" t="s">
        <v>2737</v>
      </c>
      <c r="E56" s="28"/>
      <c r="F56" s="47" t="s">
        <v>2387</v>
      </c>
      <c r="G56" s="47">
        <v>11.1</v>
      </c>
      <c r="H56" s="47" t="s">
        <v>2738</v>
      </c>
    </row>
    <row r="57" spans="1:8" s="22" customFormat="1" ht="15.95" customHeight="1">
      <c r="A57" s="28"/>
      <c r="B57" s="47" t="s">
        <v>2387</v>
      </c>
      <c r="C57" s="47">
        <v>6.1</v>
      </c>
      <c r="D57" s="47" t="s">
        <v>2738</v>
      </c>
      <c r="E57" s="28"/>
      <c r="F57" s="47" t="s">
        <v>2622</v>
      </c>
      <c r="G57" s="47">
        <v>6.4870000000000001</v>
      </c>
      <c r="H57" s="47" t="s">
        <v>2742</v>
      </c>
    </row>
    <row r="58" spans="1:8" s="22" customFormat="1" ht="15.95" customHeight="1">
      <c r="A58" s="28"/>
      <c r="B58" s="47" t="s">
        <v>2507</v>
      </c>
      <c r="C58" s="47">
        <v>0.129</v>
      </c>
      <c r="D58" s="47" t="s">
        <v>2739</v>
      </c>
      <c r="E58" s="28"/>
      <c r="F58" s="47" t="s">
        <v>2507</v>
      </c>
      <c r="G58" s="47">
        <v>4.9429999999999996</v>
      </c>
      <c r="H58" s="47" t="s">
        <v>2739</v>
      </c>
    </row>
    <row r="59" spans="1:8" s="22" customFormat="1" ht="15.95" customHeight="1">
      <c r="A59" s="28"/>
      <c r="B59" s="47" t="s">
        <v>2389</v>
      </c>
      <c r="C59" s="47">
        <v>-0.8</v>
      </c>
      <c r="D59" s="47" t="s">
        <v>2740</v>
      </c>
      <c r="E59" s="28"/>
      <c r="F59" s="47" t="s">
        <v>2389</v>
      </c>
      <c r="G59" s="47">
        <v>2.722</v>
      </c>
      <c r="H59" s="47" t="s">
        <v>2740</v>
      </c>
    </row>
    <row r="60" spans="1:8" s="22" customFormat="1" ht="15.95" customHeight="1">
      <c r="A60" s="28"/>
      <c r="B60" s="47" t="s">
        <v>2392</v>
      </c>
      <c r="C60" s="47">
        <v>-3.9220000000000002</v>
      </c>
      <c r="D60" s="47" t="s">
        <v>2741</v>
      </c>
      <c r="E60" s="28"/>
      <c r="F60" s="47" t="s">
        <v>2624</v>
      </c>
      <c r="G60" s="47">
        <v>2.516</v>
      </c>
      <c r="H60" s="47" t="s">
        <v>2745</v>
      </c>
    </row>
    <row r="61" spans="1:8" s="22" customFormat="1" ht="15.95" customHeight="1">
      <c r="A61" s="28"/>
      <c r="B61" s="28"/>
      <c r="C61" s="28"/>
      <c r="D61" s="28"/>
      <c r="E61" s="28"/>
      <c r="F61" s="47" t="s">
        <v>2743</v>
      </c>
      <c r="G61" s="47">
        <v>0.38900000000000001</v>
      </c>
      <c r="H61" s="47" t="s">
        <v>2744</v>
      </c>
    </row>
    <row r="62" spans="1:8" s="22" customFormat="1" ht="23.1" customHeight="1">
      <c r="A62" s="28"/>
      <c r="B62" s="47" t="s">
        <v>1471</v>
      </c>
      <c r="C62" s="47">
        <v>9.9126999999999992</v>
      </c>
      <c r="D62" s="47" t="s">
        <v>2617</v>
      </c>
      <c r="E62" s="28"/>
      <c r="F62" s="28"/>
      <c r="G62" s="28"/>
      <c r="H62" s="28"/>
    </row>
    <row r="63" spans="1:8" s="22" customFormat="1" ht="15.95" customHeight="1">
      <c r="A63" s="49">
        <v>43497</v>
      </c>
      <c r="B63" s="47" t="s">
        <v>352</v>
      </c>
      <c r="C63" s="47">
        <v>5.2460000000000004</v>
      </c>
      <c r="D63" s="47" t="s">
        <v>2618</v>
      </c>
      <c r="E63" s="28"/>
      <c r="F63" s="47" t="s">
        <v>2387</v>
      </c>
      <c r="G63" s="47">
        <v>11.929</v>
      </c>
      <c r="H63" s="47" t="s">
        <v>2619</v>
      </c>
    </row>
    <row r="64" spans="1:8" s="22" customFormat="1" ht="15.95" customHeight="1">
      <c r="A64" s="28"/>
      <c r="B64" s="47" t="s">
        <v>2387</v>
      </c>
      <c r="C64" s="47">
        <v>4.915</v>
      </c>
      <c r="D64" s="47" t="s">
        <v>2619</v>
      </c>
      <c r="E64" s="28"/>
      <c r="F64" s="47" t="s">
        <v>2622</v>
      </c>
      <c r="G64" s="47">
        <v>6.9859999999999998</v>
      </c>
      <c r="H64" s="47" t="s">
        <v>757</v>
      </c>
    </row>
    <row r="65" spans="1:8" s="22" customFormat="1" ht="15.95" customHeight="1">
      <c r="A65" s="28"/>
      <c r="B65" s="47" t="s">
        <v>2507</v>
      </c>
      <c r="C65" s="47">
        <v>-6.0999999999999999E-2</v>
      </c>
      <c r="D65" s="47" t="s">
        <v>2620</v>
      </c>
      <c r="E65" s="28"/>
      <c r="F65" s="47" t="s">
        <v>2507</v>
      </c>
      <c r="G65" s="47">
        <v>3.42</v>
      </c>
      <c r="H65" s="47" t="s">
        <v>2620</v>
      </c>
    </row>
    <row r="66" spans="1:8" s="22" customFormat="1" ht="15.95" customHeight="1">
      <c r="A66" s="28"/>
      <c r="B66" s="47" t="s">
        <v>2389</v>
      </c>
      <c r="C66" s="47">
        <v>-1.1779999999999999</v>
      </c>
      <c r="D66" s="47" t="s">
        <v>2621</v>
      </c>
      <c r="E66" s="28"/>
      <c r="F66" s="47" t="s">
        <v>2392</v>
      </c>
      <c r="G66" s="47">
        <v>1.8979999999999999</v>
      </c>
      <c r="H66" s="47" t="s">
        <v>2623</v>
      </c>
    </row>
    <row r="67" spans="1:8" s="22" customFormat="1" ht="15.95" customHeight="1">
      <c r="A67" s="28"/>
      <c r="B67" s="47" t="s">
        <v>2622</v>
      </c>
      <c r="C67" s="47">
        <v>-1.448</v>
      </c>
      <c r="D67" s="47" t="s">
        <v>757</v>
      </c>
      <c r="E67" s="28"/>
      <c r="F67" s="47" t="s">
        <v>2624</v>
      </c>
      <c r="G67" s="47">
        <v>1.456</v>
      </c>
      <c r="H67" s="47" t="s">
        <v>2625</v>
      </c>
    </row>
    <row r="68" spans="1:8" s="22" customFormat="1" ht="15.95" customHeight="1">
      <c r="A68" s="28"/>
      <c r="B68" s="28"/>
      <c r="C68" s="28"/>
      <c r="D68" s="28"/>
      <c r="E68" s="28"/>
      <c r="F68" s="47" t="s">
        <v>2389</v>
      </c>
      <c r="G68" s="47">
        <v>1</v>
      </c>
      <c r="H68" s="47" t="s">
        <v>2621</v>
      </c>
    </row>
    <row r="69" spans="1:8" s="22" customFormat="1" ht="23.1" customHeight="1">
      <c r="A69" s="28"/>
      <c r="B69" s="47" t="s">
        <v>1471</v>
      </c>
      <c r="C69" s="47">
        <v>14.757300000000001</v>
      </c>
      <c r="D69" s="47" t="s">
        <v>2502</v>
      </c>
      <c r="E69" s="28"/>
      <c r="F69" s="28"/>
      <c r="G69" s="28"/>
      <c r="H69" s="28"/>
    </row>
    <row r="70" spans="1:8" s="22" customFormat="1" ht="15.95" customHeight="1">
      <c r="A70" s="54">
        <v>43490</v>
      </c>
      <c r="B70" s="47" t="s">
        <v>352</v>
      </c>
      <c r="C70" s="47">
        <v>7.8250000000000002</v>
      </c>
      <c r="D70" s="47" t="s">
        <v>2503</v>
      </c>
      <c r="E70" s="28"/>
      <c r="F70" s="47" t="s">
        <v>2387</v>
      </c>
      <c r="G70" s="47">
        <v>10.039</v>
      </c>
      <c r="H70" s="47" t="s">
        <v>2504</v>
      </c>
    </row>
    <row r="71" spans="1:8" s="22" customFormat="1" ht="15.95" customHeight="1">
      <c r="A71" s="28"/>
      <c r="B71" s="47" t="s">
        <v>2387</v>
      </c>
      <c r="C71" s="47">
        <v>2.9249999999999998</v>
      </c>
      <c r="D71" s="47" t="s">
        <v>2504</v>
      </c>
      <c r="E71" s="28"/>
      <c r="F71" s="47" t="s">
        <v>1471</v>
      </c>
      <c r="G71" s="47">
        <v>6.3574000000000002</v>
      </c>
      <c r="H71" s="47" t="s">
        <v>2502</v>
      </c>
    </row>
    <row r="72" spans="1:8" s="22" customFormat="1" ht="15.95" customHeight="1">
      <c r="A72" s="28"/>
      <c r="B72" s="47" t="s">
        <v>446</v>
      </c>
      <c r="C72" s="47">
        <v>0.88500000000000001</v>
      </c>
      <c r="D72" s="47" t="s">
        <v>2505</v>
      </c>
      <c r="E72" s="28"/>
      <c r="F72" s="47" t="s">
        <v>1473</v>
      </c>
      <c r="G72" s="47">
        <v>4.2290000000000001</v>
      </c>
      <c r="H72" s="47" t="s">
        <v>2510</v>
      </c>
    </row>
    <row r="73" spans="1:8" s="22" customFormat="1" ht="15.95" customHeight="1">
      <c r="A73" s="28"/>
      <c r="B73" s="47" t="s">
        <v>2389</v>
      </c>
      <c r="C73" s="47">
        <v>-1.099</v>
      </c>
      <c r="D73" s="47" t="s">
        <v>2506</v>
      </c>
      <c r="E73" s="28"/>
      <c r="F73" s="47" t="s">
        <v>352</v>
      </c>
      <c r="G73" s="47">
        <v>3.5150000000000001</v>
      </c>
      <c r="H73" s="47" t="s">
        <v>2503</v>
      </c>
    </row>
    <row r="74" spans="1:8" s="22" customFormat="1" ht="15.95" customHeight="1">
      <c r="A74" s="28"/>
      <c r="B74" s="47" t="s">
        <v>2507</v>
      </c>
      <c r="C74" s="47">
        <v>-2.298</v>
      </c>
      <c r="D74" s="47" t="s">
        <v>2508</v>
      </c>
      <c r="E74" s="28"/>
      <c r="F74" s="47" t="s">
        <v>2507</v>
      </c>
      <c r="G74" s="47">
        <v>1.399</v>
      </c>
      <c r="H74" s="47" t="s">
        <v>2508</v>
      </c>
    </row>
    <row r="75" spans="1:8" s="22" customFormat="1" ht="15.95" customHeight="1">
      <c r="A75" s="28"/>
      <c r="B75" s="28"/>
      <c r="C75" s="28"/>
      <c r="D75" s="28"/>
      <c r="E75" s="28"/>
      <c r="F75" s="47" t="s">
        <v>2392</v>
      </c>
      <c r="G75" s="47">
        <v>0.872</v>
      </c>
      <c r="H75" s="47" t="s">
        <v>2509</v>
      </c>
    </row>
    <row r="76" spans="1:8" s="22" customFormat="1" ht="23.1" customHeight="1">
      <c r="A76" s="28"/>
      <c r="B76" s="47" t="s">
        <v>1471</v>
      </c>
      <c r="C76" s="47">
        <v>11.967000000000001</v>
      </c>
      <c r="D76" s="47" t="s">
        <v>2385</v>
      </c>
      <c r="E76" s="28"/>
      <c r="F76" s="28"/>
      <c r="G76" s="28"/>
      <c r="H76" s="28"/>
    </row>
    <row r="77" spans="1:8" s="22" customFormat="1" ht="15.95" customHeight="1">
      <c r="A77" s="49">
        <v>43484</v>
      </c>
      <c r="B77" s="47" t="s">
        <v>352</v>
      </c>
      <c r="C77" s="47">
        <v>6.3330000000000002</v>
      </c>
      <c r="D77" s="47" t="s">
        <v>2386</v>
      </c>
      <c r="E77" s="28"/>
      <c r="F77" s="47" t="s">
        <v>1471</v>
      </c>
      <c r="G77" s="47">
        <v>14.210900000000001</v>
      </c>
      <c r="H77" s="47" t="s">
        <v>2385</v>
      </c>
    </row>
    <row r="78" spans="1:8" s="22" customFormat="1" ht="15.95" customHeight="1">
      <c r="A78" s="28"/>
      <c r="B78" s="47" t="s">
        <v>2387</v>
      </c>
      <c r="C78" s="47">
        <v>3.5659999999999998</v>
      </c>
      <c r="D78" s="47" t="s">
        <v>2388</v>
      </c>
      <c r="E78" s="28"/>
      <c r="F78" s="47" t="s">
        <v>2387</v>
      </c>
      <c r="G78" s="47">
        <v>7.569</v>
      </c>
      <c r="H78" s="47" t="s">
        <v>2388</v>
      </c>
    </row>
    <row r="79" spans="1:8" s="22" customFormat="1" ht="15.95" customHeight="1">
      <c r="A79" s="28"/>
      <c r="B79" s="47" t="s">
        <v>2389</v>
      </c>
      <c r="C79" s="47">
        <v>2.0790000000000002</v>
      </c>
      <c r="D79" s="47" t="s">
        <v>2390</v>
      </c>
      <c r="E79" s="28"/>
      <c r="F79" s="47" t="s">
        <v>352</v>
      </c>
      <c r="G79" s="47">
        <v>7.2610000000000001</v>
      </c>
      <c r="H79" s="47" t="s">
        <v>2386</v>
      </c>
    </row>
    <row r="80" spans="1:8" s="22" customFormat="1" ht="15.95" customHeight="1">
      <c r="A80" s="28"/>
      <c r="B80" s="47" t="s">
        <v>446</v>
      </c>
      <c r="C80" s="47">
        <v>1.6519999999999999</v>
      </c>
      <c r="D80" s="47" t="s">
        <v>2391</v>
      </c>
      <c r="E80" s="28"/>
      <c r="F80" s="47" t="s">
        <v>2392</v>
      </c>
      <c r="G80" s="47">
        <v>5.524</v>
      </c>
      <c r="H80" s="47" t="s">
        <v>2393</v>
      </c>
    </row>
    <row r="81" spans="1:8" s="22" customFormat="1" ht="15.95" customHeight="1">
      <c r="A81" s="28"/>
      <c r="B81" s="47" t="s">
        <v>2392</v>
      </c>
      <c r="C81" s="47">
        <v>-1.0069999999999999</v>
      </c>
      <c r="D81" s="47" t="s">
        <v>2393</v>
      </c>
      <c r="E81" s="28"/>
      <c r="F81" s="47" t="s">
        <v>2389</v>
      </c>
      <c r="G81" s="47">
        <v>-0.38700000000000001</v>
      </c>
      <c r="H81" s="47" t="s">
        <v>2390</v>
      </c>
    </row>
    <row r="82" spans="1:8" s="22" customFormat="1" ht="15.95" customHeight="1">
      <c r="A82" s="28"/>
      <c r="B82" s="28"/>
      <c r="C82" s="28"/>
      <c r="D82" s="28"/>
      <c r="E82" s="28"/>
      <c r="F82" s="47" t="s">
        <v>1473</v>
      </c>
      <c r="G82" s="47">
        <v>-0.40100000000000002</v>
      </c>
      <c r="H82" s="47" t="s">
        <v>1736</v>
      </c>
    </row>
    <row r="83" spans="1:8" s="22" customFormat="1" ht="23.1" customHeight="1">
      <c r="A83" s="28"/>
      <c r="B83" s="47" t="s">
        <v>1471</v>
      </c>
      <c r="C83" s="47">
        <v>15.2643</v>
      </c>
      <c r="D83" s="47" t="s">
        <v>2314</v>
      </c>
      <c r="E83" s="28"/>
      <c r="F83" s="28"/>
      <c r="G83" s="28"/>
      <c r="H83" s="28"/>
    </row>
    <row r="84" spans="1:8" s="22" customFormat="1" ht="15.95" customHeight="1">
      <c r="A84" s="49">
        <v>43476</v>
      </c>
      <c r="B84" s="47" t="s">
        <v>352</v>
      </c>
      <c r="C84" s="47">
        <v>7.7439999999999998</v>
      </c>
      <c r="D84" s="47" t="s">
        <v>2315</v>
      </c>
      <c r="E84" s="28"/>
      <c r="F84" s="47" t="s">
        <v>1471</v>
      </c>
      <c r="G84" s="47">
        <v>25.717700000000001</v>
      </c>
      <c r="H84" s="47" t="s">
        <v>2314</v>
      </c>
    </row>
    <row r="85" spans="1:8" s="22" customFormat="1" ht="15.95" customHeight="1">
      <c r="A85" s="28"/>
      <c r="B85" s="47" t="s">
        <v>359</v>
      </c>
      <c r="C85" s="47">
        <v>3.75</v>
      </c>
      <c r="D85" s="47" t="s">
        <v>2317</v>
      </c>
      <c r="E85" s="28"/>
      <c r="F85" s="47" t="s">
        <v>352</v>
      </c>
      <c r="G85" s="47">
        <v>12.545</v>
      </c>
      <c r="H85" s="47" t="s">
        <v>2315</v>
      </c>
    </row>
    <row r="86" spans="1:8" s="22" customFormat="1" ht="15.95" customHeight="1">
      <c r="A86" s="28"/>
      <c r="B86" s="47" t="s">
        <v>355</v>
      </c>
      <c r="C86" s="47">
        <v>2.21</v>
      </c>
      <c r="D86" s="47" t="s">
        <v>2319</v>
      </c>
      <c r="E86" s="28"/>
      <c r="F86" s="47" t="s">
        <v>1166</v>
      </c>
      <c r="G86" s="47">
        <v>4.8890000000000002</v>
      </c>
      <c r="H86" s="47" t="s">
        <v>2316</v>
      </c>
    </row>
    <row r="87" spans="1:8" s="22" customFormat="1" ht="15.95" customHeight="1">
      <c r="A87" s="28"/>
      <c r="B87" s="47" t="s">
        <v>358</v>
      </c>
      <c r="C87" s="47">
        <v>-0.34</v>
      </c>
      <c r="D87" s="47" t="s">
        <v>2318</v>
      </c>
      <c r="E87" s="28"/>
      <c r="F87" s="47" t="s">
        <v>359</v>
      </c>
      <c r="G87" s="47">
        <v>4.4989999999999997</v>
      </c>
      <c r="H87" s="47" t="s">
        <v>2317</v>
      </c>
    </row>
    <row r="88" spans="1:8" s="22" customFormat="1" ht="15.95" customHeight="1">
      <c r="A88" s="28"/>
      <c r="B88" s="47" t="s">
        <v>1166</v>
      </c>
      <c r="C88" s="47">
        <v>-0.51500000000000001</v>
      </c>
      <c r="D88" s="47" t="s">
        <v>2316</v>
      </c>
      <c r="E88" s="28"/>
      <c r="F88" s="47" t="s">
        <v>358</v>
      </c>
      <c r="G88" s="47">
        <v>-3.3</v>
      </c>
      <c r="H88" s="47" t="s">
        <v>2318</v>
      </c>
    </row>
    <row r="89" spans="1:8" s="22" customFormat="1" ht="15.95" customHeight="1">
      <c r="A89" s="28"/>
      <c r="B89" s="28"/>
      <c r="C89" s="28"/>
      <c r="D89" s="28"/>
      <c r="E89" s="28"/>
      <c r="F89" s="47" t="s">
        <v>355</v>
      </c>
      <c r="G89" s="47">
        <v>-3.98</v>
      </c>
      <c r="H89" s="47" t="s">
        <v>2319</v>
      </c>
    </row>
    <row r="90" spans="1:8" s="22" customFormat="1" ht="23.1" customHeight="1">
      <c r="A90" s="28"/>
      <c r="B90" s="47" t="s">
        <v>1471</v>
      </c>
      <c r="C90" s="47">
        <v>21.839300000000001</v>
      </c>
      <c r="D90" s="47" t="s">
        <v>2207</v>
      </c>
      <c r="E90" s="28"/>
      <c r="F90" s="28"/>
      <c r="G90" s="28"/>
      <c r="H90" s="28"/>
    </row>
    <row r="91" spans="1:8" s="22" customFormat="1" ht="15.95" customHeight="1">
      <c r="A91" s="49">
        <v>43469</v>
      </c>
      <c r="B91" s="47" t="s">
        <v>352</v>
      </c>
      <c r="C91" s="47">
        <v>11.019</v>
      </c>
      <c r="D91" s="47" t="s">
        <v>2208</v>
      </c>
      <c r="E91" s="28"/>
      <c r="F91" s="47" t="s">
        <v>1471</v>
      </c>
      <c r="G91" s="47">
        <v>28.650600000000001</v>
      </c>
      <c r="H91" s="47" t="s">
        <v>2207</v>
      </c>
    </row>
    <row r="92" spans="1:8" s="22" customFormat="1" ht="15.95" customHeight="1">
      <c r="A92" s="28"/>
      <c r="B92" s="47" t="s">
        <v>359</v>
      </c>
      <c r="C92" s="47">
        <v>1.8660000000000001</v>
      </c>
      <c r="D92" s="47" t="s">
        <v>2209</v>
      </c>
      <c r="E92" s="28"/>
      <c r="F92" s="47" t="s">
        <v>352</v>
      </c>
      <c r="G92" s="47">
        <v>13.901</v>
      </c>
      <c r="H92" s="47" t="s">
        <v>2208</v>
      </c>
    </row>
    <row r="93" spans="1:8" s="22" customFormat="1" ht="15.95" customHeight="1">
      <c r="A93" s="28"/>
      <c r="B93" s="47" t="s">
        <v>355</v>
      </c>
      <c r="C93" s="47">
        <v>1.55</v>
      </c>
      <c r="D93" s="47" t="s">
        <v>2210</v>
      </c>
      <c r="E93" s="28"/>
      <c r="F93" s="47" t="s">
        <v>1166</v>
      </c>
      <c r="G93" s="47">
        <v>5.056</v>
      </c>
      <c r="H93" s="47" t="s">
        <v>445</v>
      </c>
    </row>
    <row r="94" spans="1:8" s="22" customFormat="1" ht="15.95" customHeight="1">
      <c r="A94" s="28"/>
      <c r="B94" s="47" t="s">
        <v>1166</v>
      </c>
      <c r="C94" s="47">
        <v>0.56899999999999995</v>
      </c>
      <c r="D94" s="47" t="s">
        <v>445</v>
      </c>
      <c r="E94" s="28"/>
      <c r="F94" s="47" t="s">
        <v>359</v>
      </c>
      <c r="G94" s="47">
        <v>3.8159999999999998</v>
      </c>
      <c r="H94" s="47" t="s">
        <v>2209</v>
      </c>
    </row>
    <row r="95" spans="1:8" s="22" customFormat="1" ht="15.95" customHeight="1">
      <c r="A95" s="28"/>
      <c r="B95" s="47" t="s">
        <v>358</v>
      </c>
      <c r="C95" s="47">
        <v>-1.87</v>
      </c>
      <c r="D95" s="47" t="s">
        <v>2211</v>
      </c>
      <c r="E95" s="28"/>
      <c r="F95" s="47" t="s">
        <v>358</v>
      </c>
      <c r="G95" s="47">
        <v>-3.26</v>
      </c>
      <c r="H95" s="47" t="s">
        <v>2211</v>
      </c>
    </row>
    <row r="96" spans="1:8" s="22" customFormat="1" ht="15.95" customHeight="1">
      <c r="A96" s="28"/>
      <c r="B96" s="28"/>
      <c r="C96" s="28"/>
      <c r="D96" s="28"/>
      <c r="E96" s="28"/>
      <c r="F96" s="47" t="s">
        <v>355</v>
      </c>
      <c r="G96" s="47">
        <v>-3.66</v>
      </c>
      <c r="H96" s="47" t="s">
        <v>2210</v>
      </c>
    </row>
    <row r="97" spans="1:8" s="22" customFormat="1" ht="23.1" customHeight="1">
      <c r="A97" s="28"/>
      <c r="B97" s="47" t="s">
        <v>1471</v>
      </c>
      <c r="C97" s="47">
        <v>28.1221</v>
      </c>
      <c r="D97" s="47" t="s">
        <v>2100</v>
      </c>
      <c r="E97" s="28"/>
      <c r="F97" s="28"/>
      <c r="G97" s="28"/>
      <c r="H97" s="28"/>
    </row>
    <row r="98" spans="1:8" s="22" customFormat="1" ht="15.95" customHeight="1">
      <c r="A98" s="49">
        <v>43463</v>
      </c>
      <c r="B98" s="47" t="s">
        <v>352</v>
      </c>
      <c r="C98" s="47">
        <v>13.736000000000001</v>
      </c>
      <c r="D98" s="47" t="s">
        <v>2101</v>
      </c>
      <c r="E98" s="28"/>
      <c r="F98" s="47" t="s">
        <v>1471</v>
      </c>
      <c r="G98" s="47">
        <v>27.958100000000002</v>
      </c>
      <c r="H98" s="47" t="s">
        <v>2100</v>
      </c>
    </row>
    <row r="99" spans="1:8" s="22" customFormat="1" ht="15.95" customHeight="1">
      <c r="A99" s="28"/>
      <c r="B99" s="47" t="s">
        <v>359</v>
      </c>
      <c r="C99" s="47">
        <v>-0.16400000000000001</v>
      </c>
      <c r="D99" s="47" t="s">
        <v>2102</v>
      </c>
      <c r="E99" s="28"/>
      <c r="F99" s="47" t="s">
        <v>352</v>
      </c>
      <c r="G99" s="47">
        <v>13.465</v>
      </c>
      <c r="H99" s="47" t="s">
        <v>2101</v>
      </c>
    </row>
    <row r="100" spans="1:8" s="22" customFormat="1" ht="15.95" customHeight="1">
      <c r="A100" s="28"/>
      <c r="B100" s="47" t="s">
        <v>355</v>
      </c>
      <c r="C100" s="47">
        <v>-1.25</v>
      </c>
      <c r="D100" s="47" t="s">
        <v>2103</v>
      </c>
      <c r="E100" s="28"/>
      <c r="F100" s="47" t="s">
        <v>1166</v>
      </c>
      <c r="G100" s="47">
        <v>2.6219999999999999</v>
      </c>
      <c r="H100" s="47" t="s">
        <v>2104</v>
      </c>
    </row>
    <row r="101" spans="1:8" s="22" customFormat="1" ht="15.95" customHeight="1">
      <c r="A101" s="28"/>
      <c r="B101" s="47" t="s">
        <v>1166</v>
      </c>
      <c r="C101" s="47">
        <v>-2.4780000000000002</v>
      </c>
      <c r="D101" s="47" t="s">
        <v>2104</v>
      </c>
      <c r="E101" s="28"/>
      <c r="F101" s="47" t="s">
        <v>359</v>
      </c>
      <c r="G101" s="47">
        <v>1.3939999999999999</v>
      </c>
      <c r="H101" s="47" t="s">
        <v>2102</v>
      </c>
    </row>
    <row r="102" spans="1:8" s="22" customFormat="1" ht="15.95" customHeight="1">
      <c r="A102" s="28"/>
      <c r="B102" s="47" t="s">
        <v>358</v>
      </c>
      <c r="C102" s="47">
        <v>-5.09</v>
      </c>
      <c r="D102" s="47" t="s">
        <v>2105</v>
      </c>
      <c r="E102" s="28"/>
      <c r="F102" s="47" t="s">
        <v>358</v>
      </c>
      <c r="G102" s="47">
        <v>-4.82</v>
      </c>
      <c r="H102" s="47" t="s">
        <v>2105</v>
      </c>
    </row>
    <row r="103" spans="1:8" s="22" customFormat="1" ht="15.95" customHeight="1">
      <c r="A103" s="28"/>
      <c r="B103" s="28"/>
      <c r="C103" s="28"/>
      <c r="D103" s="28"/>
      <c r="E103" s="28"/>
      <c r="F103" s="47" t="s">
        <v>355</v>
      </c>
      <c r="G103" s="47">
        <v>-5.28</v>
      </c>
      <c r="H103" s="47" t="s">
        <v>2103</v>
      </c>
    </row>
    <row r="104" spans="1:8" s="22" customFormat="1" ht="23.1" customHeight="1">
      <c r="A104" s="28"/>
      <c r="B104" s="47" t="s">
        <v>1471</v>
      </c>
      <c r="C104" s="47">
        <v>26.6219</v>
      </c>
      <c r="D104" s="47" t="s">
        <v>2027</v>
      </c>
      <c r="E104" s="28"/>
      <c r="F104" s="28"/>
      <c r="G104" s="28"/>
      <c r="H104" s="28"/>
    </row>
    <row r="105" spans="1:8" s="22" customFormat="1" ht="15.95" customHeight="1">
      <c r="A105" s="49">
        <v>43456</v>
      </c>
      <c r="B105" s="47" t="s">
        <v>352</v>
      </c>
      <c r="C105" s="47">
        <v>13.247999999999999</v>
      </c>
      <c r="D105" s="47" t="s">
        <v>2028</v>
      </c>
      <c r="E105" s="28"/>
      <c r="F105" s="47" t="s">
        <v>1471</v>
      </c>
      <c r="G105" s="47">
        <v>25.200500000000002</v>
      </c>
      <c r="H105" s="47" t="s">
        <v>2027</v>
      </c>
    </row>
    <row r="106" spans="1:8" s="22" customFormat="1" ht="15.95" customHeight="1">
      <c r="A106" s="28"/>
      <c r="B106" s="47" t="s">
        <v>359</v>
      </c>
      <c r="C106" s="47">
        <v>3.4830000000000001</v>
      </c>
      <c r="D106" s="47" t="s">
        <v>2029</v>
      </c>
      <c r="E106" s="28"/>
      <c r="F106" s="47" t="s">
        <v>352</v>
      </c>
      <c r="G106" s="47">
        <v>12.47</v>
      </c>
      <c r="H106" s="47" t="s">
        <v>2028</v>
      </c>
    </row>
    <row r="107" spans="1:8" s="22" customFormat="1" ht="15.95" customHeight="1">
      <c r="A107" s="28"/>
      <c r="B107" s="47" t="s">
        <v>355</v>
      </c>
      <c r="C107" s="47">
        <v>-0.68</v>
      </c>
      <c r="D107" s="47" t="s">
        <v>2030</v>
      </c>
      <c r="E107" s="28"/>
      <c r="F107" s="47" t="s">
        <v>1166</v>
      </c>
      <c r="G107" s="47">
        <v>4.6840000000000002</v>
      </c>
      <c r="H107" s="47" t="s">
        <v>2031</v>
      </c>
    </row>
    <row r="108" spans="1:8" s="22" customFormat="1" ht="15.95" customHeight="1">
      <c r="A108" s="28"/>
      <c r="B108" s="47" t="s">
        <v>1166</v>
      </c>
      <c r="C108" s="47">
        <v>-0.85799999999999998</v>
      </c>
      <c r="D108" s="47" t="s">
        <v>2031</v>
      </c>
      <c r="E108" s="28"/>
      <c r="F108" s="47" t="s">
        <v>359</v>
      </c>
      <c r="G108" s="47">
        <v>3.6819999999999999</v>
      </c>
      <c r="H108" s="47" t="s">
        <v>2029</v>
      </c>
    </row>
    <row r="109" spans="1:8" s="22" customFormat="1" ht="15.95" customHeight="1">
      <c r="A109" s="28"/>
      <c r="B109" s="47" t="s">
        <v>358</v>
      </c>
      <c r="C109" s="47">
        <v>-1.38</v>
      </c>
      <c r="D109" s="47" t="s">
        <v>2032</v>
      </c>
      <c r="E109" s="28"/>
      <c r="F109" s="47" t="s">
        <v>358</v>
      </c>
      <c r="G109" s="47">
        <v>-4.24</v>
      </c>
      <c r="H109" s="47" t="s">
        <v>2032</v>
      </c>
    </row>
    <row r="110" spans="1:8" s="22" customFormat="1" ht="15.95" customHeight="1">
      <c r="A110" s="28"/>
      <c r="B110" s="28"/>
      <c r="C110" s="28"/>
      <c r="D110" s="28"/>
      <c r="E110" s="28"/>
      <c r="F110" s="47" t="s">
        <v>355</v>
      </c>
      <c r="G110" s="47">
        <v>-5.83</v>
      </c>
      <c r="H110" s="47" t="s">
        <v>2030</v>
      </c>
    </row>
    <row r="111" spans="1:8" s="22" customFormat="1" ht="23.1" customHeight="1">
      <c r="A111" s="28"/>
      <c r="B111" s="47" t="s">
        <v>1471</v>
      </c>
      <c r="C111" s="47">
        <v>19.4377</v>
      </c>
      <c r="D111" s="47" t="s">
        <v>1919</v>
      </c>
      <c r="E111" s="28"/>
      <c r="F111" s="28"/>
      <c r="G111" s="28"/>
      <c r="H111" s="28"/>
    </row>
    <row r="112" spans="1:8" s="22" customFormat="1" ht="15.95" customHeight="1">
      <c r="A112" s="49">
        <v>43449</v>
      </c>
      <c r="B112" s="47" t="s">
        <v>352</v>
      </c>
      <c r="C112" s="47">
        <v>9.7520000000000007</v>
      </c>
      <c r="D112" s="47" t="s">
        <v>1920</v>
      </c>
      <c r="E112" s="28"/>
      <c r="F112" s="47" t="s">
        <v>1471</v>
      </c>
      <c r="G112" s="47">
        <v>13.328200000000001</v>
      </c>
      <c r="H112" s="47" t="s">
        <v>1919</v>
      </c>
    </row>
    <row r="113" spans="1:8" s="22" customFormat="1" ht="15.95" customHeight="1">
      <c r="A113" s="28"/>
      <c r="B113" s="47" t="s">
        <v>359</v>
      </c>
      <c r="C113" s="47">
        <v>4.6740000000000004</v>
      </c>
      <c r="D113" s="47" t="s">
        <v>1921</v>
      </c>
      <c r="E113" s="28"/>
      <c r="F113" s="47" t="s">
        <v>1166</v>
      </c>
      <c r="G113" s="47">
        <v>7.8520000000000003</v>
      </c>
      <c r="H113" s="47" t="s">
        <v>1922</v>
      </c>
    </row>
    <row r="114" spans="1:8" s="22" customFormat="1" ht="15.95" customHeight="1">
      <c r="A114" s="28"/>
      <c r="B114" s="47" t="s">
        <v>1166</v>
      </c>
      <c r="C114" s="47">
        <v>1.8580000000000001</v>
      </c>
      <c r="D114" s="47" t="s">
        <v>1922</v>
      </c>
      <c r="E114" s="28"/>
      <c r="F114" s="47" t="s">
        <v>352</v>
      </c>
      <c r="G114" s="47">
        <v>6.798</v>
      </c>
      <c r="H114" s="47" t="s">
        <v>1920</v>
      </c>
    </row>
    <row r="115" spans="1:8" s="22" customFormat="1" ht="15.95" customHeight="1">
      <c r="A115" s="28"/>
      <c r="B115" s="47" t="s">
        <v>355</v>
      </c>
      <c r="C115" s="47">
        <v>1.53</v>
      </c>
      <c r="D115" s="47" t="s">
        <v>1923</v>
      </c>
      <c r="E115" s="28"/>
      <c r="F115" s="47" t="s">
        <v>359</v>
      </c>
      <c r="G115" s="47">
        <v>4.5810000000000004</v>
      </c>
      <c r="H115" s="47" t="s">
        <v>1921</v>
      </c>
    </row>
    <row r="116" spans="1:8" s="22" customFormat="1" ht="15.95" customHeight="1">
      <c r="A116" s="28"/>
      <c r="B116" s="47" t="s">
        <v>358</v>
      </c>
      <c r="C116" s="47">
        <v>0.56000000000000005</v>
      </c>
      <c r="D116" s="47" t="s">
        <v>1924</v>
      </c>
      <c r="E116" s="28"/>
      <c r="F116" s="47" t="s">
        <v>358</v>
      </c>
      <c r="G116" s="47">
        <v>-1.34</v>
      </c>
      <c r="H116" s="47" t="s">
        <v>1924</v>
      </c>
    </row>
    <row r="117" spans="1:8" s="22" customFormat="1" ht="15.95" customHeight="1">
      <c r="A117" s="28"/>
      <c r="B117" s="28"/>
      <c r="C117" s="28"/>
      <c r="D117" s="28"/>
      <c r="E117" s="28"/>
      <c r="F117" s="47" t="s">
        <v>355</v>
      </c>
      <c r="G117" s="47">
        <v>-1.38</v>
      </c>
      <c r="H117" s="47" t="s">
        <v>1923</v>
      </c>
    </row>
    <row r="118" spans="1:8" s="22" customFormat="1" ht="23.1" customHeight="1">
      <c r="A118" s="28"/>
      <c r="B118" s="47" t="s">
        <v>1471</v>
      </c>
      <c r="C118" s="47">
        <v>23.3231</v>
      </c>
      <c r="D118" s="47" t="s">
        <v>1734</v>
      </c>
      <c r="E118" s="28"/>
      <c r="F118" s="28"/>
      <c r="G118" s="28"/>
      <c r="H118" s="28"/>
    </row>
    <row r="119" spans="1:8" s="22" customFormat="1" ht="15.95" customHeight="1">
      <c r="A119" s="49">
        <v>43442</v>
      </c>
      <c r="B119" s="47" t="s">
        <v>352</v>
      </c>
      <c r="C119" s="47">
        <v>11.404999999999999</v>
      </c>
      <c r="D119" s="47" t="s">
        <v>1735</v>
      </c>
      <c r="E119" s="28"/>
      <c r="F119" s="47" t="s">
        <v>1471</v>
      </c>
      <c r="G119" s="47">
        <v>22.201499999999999</v>
      </c>
      <c r="H119" s="47" t="s">
        <v>1734</v>
      </c>
    </row>
    <row r="120" spans="1:8" s="22" customFormat="1" ht="15.95" customHeight="1">
      <c r="A120" s="28"/>
      <c r="B120" s="47" t="s">
        <v>1166</v>
      </c>
      <c r="C120" s="47">
        <v>1.119</v>
      </c>
      <c r="D120" s="47" t="s">
        <v>1736</v>
      </c>
      <c r="E120" s="28"/>
      <c r="F120" s="47" t="s">
        <v>352</v>
      </c>
      <c r="G120" s="47">
        <v>10.766</v>
      </c>
      <c r="H120" s="47" t="s">
        <v>1735</v>
      </c>
    </row>
    <row r="121" spans="1:8" s="22" customFormat="1" ht="15.95" customHeight="1">
      <c r="A121" s="28"/>
      <c r="B121" s="47" t="s">
        <v>355</v>
      </c>
      <c r="C121" s="47">
        <v>-0.01</v>
      </c>
      <c r="D121" s="47" t="s">
        <v>1737</v>
      </c>
      <c r="E121" s="28"/>
      <c r="F121" s="47" t="s">
        <v>1166</v>
      </c>
      <c r="G121" s="47">
        <v>6.6689999999999996</v>
      </c>
      <c r="H121" s="47" t="s">
        <v>1736</v>
      </c>
    </row>
    <row r="122" spans="1:8" s="22" customFormat="1" ht="15.95" customHeight="1">
      <c r="A122" s="28"/>
      <c r="B122" s="47" t="s">
        <v>359</v>
      </c>
      <c r="C122" s="47">
        <v>-0.82299999999999995</v>
      </c>
      <c r="D122" s="47" t="s">
        <v>1738</v>
      </c>
      <c r="E122" s="28"/>
      <c r="F122" s="47" t="s">
        <v>359</v>
      </c>
      <c r="G122" s="47">
        <v>0.48</v>
      </c>
      <c r="H122" s="47" t="s">
        <v>1738</v>
      </c>
    </row>
    <row r="123" spans="1:8" s="22" customFormat="1" ht="15.95" customHeight="1">
      <c r="A123" s="28"/>
      <c r="B123" s="47" t="s">
        <v>358</v>
      </c>
      <c r="C123" s="47">
        <v>-1.36</v>
      </c>
      <c r="D123" s="47" t="s">
        <v>1739</v>
      </c>
      <c r="E123" s="28"/>
      <c r="F123" s="47" t="s">
        <v>358</v>
      </c>
      <c r="G123" s="47">
        <v>-3.33</v>
      </c>
      <c r="H123" s="47" t="s">
        <v>1739</v>
      </c>
    </row>
    <row r="124" spans="1:8" s="22" customFormat="1" ht="15.95" customHeight="1">
      <c r="A124" s="28"/>
      <c r="B124" s="28"/>
      <c r="C124" s="28"/>
      <c r="D124" s="28"/>
      <c r="E124" s="28"/>
      <c r="F124" s="47" t="s">
        <v>355</v>
      </c>
      <c r="G124" s="47">
        <v>-4.8899999999999997</v>
      </c>
      <c r="H124" s="47" t="s">
        <v>1737</v>
      </c>
    </row>
    <row r="125" spans="1:8" s="22" customFormat="1" ht="23.1" customHeight="1">
      <c r="A125" s="28"/>
      <c r="B125" s="47" t="s">
        <v>1471</v>
      </c>
      <c r="C125" s="47">
        <v>17.4618</v>
      </c>
      <c r="D125" s="47" t="s">
        <v>1666</v>
      </c>
      <c r="E125" s="28"/>
      <c r="F125" s="28"/>
      <c r="G125" s="28"/>
      <c r="H125" s="28"/>
    </row>
    <row r="126" spans="1:8" s="22" customFormat="1" ht="15.95" customHeight="1">
      <c r="A126" s="49">
        <v>43434</v>
      </c>
      <c r="B126" s="47" t="s">
        <v>352</v>
      </c>
      <c r="C126" s="47">
        <v>8.6869999999999994</v>
      </c>
      <c r="D126" s="47" t="s">
        <v>1667</v>
      </c>
      <c r="E126" s="28"/>
      <c r="F126" s="47" t="s">
        <v>1471</v>
      </c>
      <c r="G126" s="47">
        <v>14.9747</v>
      </c>
      <c r="H126" s="47" t="s">
        <v>1666</v>
      </c>
    </row>
    <row r="127" spans="1:8" s="22" customFormat="1" ht="15.95" customHeight="1">
      <c r="A127" s="28"/>
      <c r="B127" s="47" t="s">
        <v>355</v>
      </c>
      <c r="C127" s="47">
        <v>4.01</v>
      </c>
      <c r="D127" s="47" t="s">
        <v>1668</v>
      </c>
      <c r="E127" s="28"/>
      <c r="F127" s="47" t="s">
        <v>352</v>
      </c>
      <c r="G127" s="47">
        <v>7.3840000000000003</v>
      </c>
      <c r="H127" s="47" t="s">
        <v>1667</v>
      </c>
    </row>
    <row r="128" spans="1:8" s="22" customFormat="1" ht="15.95" customHeight="1">
      <c r="A128" s="28"/>
      <c r="B128" s="47" t="s">
        <v>1166</v>
      </c>
      <c r="C128" s="47">
        <v>3.8889999999999998</v>
      </c>
      <c r="D128" s="47" t="s">
        <v>1669</v>
      </c>
      <c r="E128" s="28"/>
      <c r="F128" s="47" t="s">
        <v>1166</v>
      </c>
      <c r="G128" s="47">
        <v>5.6909999999999998</v>
      </c>
      <c r="H128" s="47" t="s">
        <v>1669</v>
      </c>
    </row>
    <row r="129" spans="1:12" s="22" customFormat="1" ht="15.95" customHeight="1">
      <c r="A129" s="28"/>
      <c r="B129" s="47" t="s">
        <v>358</v>
      </c>
      <c r="C129" s="47">
        <v>2.74</v>
      </c>
      <c r="D129" s="47" t="s">
        <v>1670</v>
      </c>
      <c r="E129" s="28"/>
      <c r="F129" s="47" t="s">
        <v>359</v>
      </c>
      <c r="G129" s="47">
        <v>0.23799999999999999</v>
      </c>
      <c r="H129" s="47" t="s">
        <v>1672</v>
      </c>
    </row>
    <row r="130" spans="1:12" s="22" customFormat="1" ht="15.95" customHeight="1">
      <c r="A130" s="28"/>
      <c r="B130" s="47" t="s">
        <v>353</v>
      </c>
      <c r="C130" s="47">
        <v>-1.772</v>
      </c>
      <c r="D130" s="47" t="s">
        <v>1671</v>
      </c>
      <c r="E130" s="28"/>
      <c r="F130" s="47" t="s">
        <v>446</v>
      </c>
      <c r="G130" s="47">
        <v>-0.98299999999999998</v>
      </c>
      <c r="H130" s="47" t="s">
        <v>1673</v>
      </c>
    </row>
    <row r="131" spans="1:12" s="22" customFormat="1" ht="15.95" customHeight="1">
      <c r="A131" s="28"/>
      <c r="B131" s="28"/>
      <c r="C131" s="28"/>
      <c r="D131" s="28"/>
      <c r="E131" s="28"/>
      <c r="F131" s="47" t="s">
        <v>355</v>
      </c>
      <c r="G131" s="47">
        <v>-1.05</v>
      </c>
      <c r="H131" s="47" t="s">
        <v>1668</v>
      </c>
    </row>
    <row r="132" spans="1:12" s="22" customFormat="1" ht="23.1" customHeight="1">
      <c r="A132" s="28"/>
      <c r="B132" s="47" t="s">
        <v>1471</v>
      </c>
      <c r="C132" s="47">
        <v>16.865200000000002</v>
      </c>
      <c r="D132" s="47" t="s">
        <v>1602</v>
      </c>
      <c r="E132" s="28"/>
      <c r="F132" s="28"/>
      <c r="G132" s="28"/>
      <c r="H132" s="28"/>
    </row>
    <row r="133" spans="1:12" s="22" customFormat="1" ht="15.95" customHeight="1">
      <c r="A133" s="49">
        <v>43427</v>
      </c>
      <c r="B133" s="47" t="s">
        <v>352</v>
      </c>
      <c r="C133" s="47">
        <v>8.4190000000000005</v>
      </c>
      <c r="D133" s="47" t="s">
        <v>1603</v>
      </c>
      <c r="E133" s="28"/>
      <c r="F133" s="47" t="s">
        <v>1471</v>
      </c>
      <c r="G133" s="47">
        <v>13.7951</v>
      </c>
      <c r="H133" s="47" t="s">
        <v>1602</v>
      </c>
    </row>
    <row r="134" spans="1:12" s="22" customFormat="1" ht="15.95" customHeight="1">
      <c r="A134" s="28"/>
      <c r="B134" s="47" t="s">
        <v>355</v>
      </c>
      <c r="C134" s="47">
        <v>4.5599999999999996</v>
      </c>
      <c r="D134" s="47" t="s">
        <v>1604</v>
      </c>
      <c r="E134" s="28"/>
      <c r="F134" s="47" t="s">
        <v>352</v>
      </c>
      <c r="G134" s="47">
        <v>6.86</v>
      </c>
      <c r="H134" s="47" t="s">
        <v>1603</v>
      </c>
    </row>
    <row r="135" spans="1:12" s="22" customFormat="1" ht="15.95" customHeight="1">
      <c r="A135" s="28"/>
      <c r="B135" s="47" t="s">
        <v>358</v>
      </c>
      <c r="C135" s="47">
        <v>2.92</v>
      </c>
      <c r="D135" s="47" t="s">
        <v>1605</v>
      </c>
      <c r="E135" s="28"/>
      <c r="F135" s="47" t="s">
        <v>1166</v>
      </c>
      <c r="G135" s="47">
        <v>1.0529999999999999</v>
      </c>
      <c r="H135" s="47" t="s">
        <v>1608</v>
      </c>
    </row>
    <row r="136" spans="1:12" s="22" customFormat="1" ht="15.95" customHeight="1">
      <c r="A136" s="28"/>
      <c r="B136" s="47" t="s">
        <v>359</v>
      </c>
      <c r="C136" s="47">
        <v>-2.0459999999999998</v>
      </c>
      <c r="D136" s="47" t="s">
        <v>1606</v>
      </c>
      <c r="E136" s="28"/>
      <c r="F136" s="47" t="s">
        <v>359</v>
      </c>
      <c r="G136" s="47">
        <v>-0.82299999999999995</v>
      </c>
      <c r="H136" s="47" t="s">
        <v>1606</v>
      </c>
    </row>
    <row r="137" spans="1:12" s="22" customFormat="1" ht="15.95" customHeight="1">
      <c r="A137" s="28"/>
      <c r="B137" s="47" t="s">
        <v>353</v>
      </c>
      <c r="C137" s="47">
        <v>-2.6030000000000002</v>
      </c>
      <c r="D137" s="47" t="s">
        <v>1607</v>
      </c>
      <c r="E137" s="28"/>
      <c r="F137" s="47" t="s">
        <v>446</v>
      </c>
      <c r="G137" s="47">
        <v>-1.7749999999999999</v>
      </c>
      <c r="H137" s="47" t="s">
        <v>1609</v>
      </c>
    </row>
    <row r="138" spans="1:12" s="22" customFormat="1" ht="15.95" customHeight="1">
      <c r="A138" s="28"/>
      <c r="B138" s="28"/>
      <c r="C138" s="28"/>
      <c r="D138" s="28"/>
      <c r="E138" s="28"/>
      <c r="F138" s="47" t="s">
        <v>355</v>
      </c>
      <c r="G138" s="47">
        <v>-2.34</v>
      </c>
      <c r="H138" s="47" t="s">
        <v>1604</v>
      </c>
    </row>
    <row r="139" spans="1:12" s="22" customFormat="1" ht="23.1" customHeight="1">
      <c r="A139" s="28"/>
      <c r="B139" s="77" t="s">
        <v>1471</v>
      </c>
      <c r="C139" s="77">
        <v>11.5181</v>
      </c>
      <c r="D139" s="77" t="s">
        <v>1472</v>
      </c>
      <c r="E139" s="28"/>
      <c r="F139" s="28"/>
      <c r="G139" s="28"/>
      <c r="H139" s="28"/>
    </row>
    <row r="140" spans="1:12" s="22" customFormat="1" ht="15.95" customHeight="1">
      <c r="A140" s="49">
        <v>43420</v>
      </c>
      <c r="B140" s="47" t="s">
        <v>352</v>
      </c>
      <c r="C140" s="47">
        <v>5.8819999999999997</v>
      </c>
      <c r="D140" s="47" t="s">
        <v>1409</v>
      </c>
      <c r="E140" s="28"/>
      <c r="F140" s="77" t="s">
        <v>1471</v>
      </c>
      <c r="G140" s="77">
        <v>13.181800000000001</v>
      </c>
      <c r="H140" s="77" t="s">
        <v>1472</v>
      </c>
      <c r="J140" s="28"/>
      <c r="K140" s="28"/>
      <c r="L140" s="28"/>
    </row>
    <row r="141" spans="1:12" s="22" customFormat="1" ht="15.95" customHeight="1">
      <c r="A141" s="28"/>
      <c r="B141" s="47" t="s">
        <v>355</v>
      </c>
      <c r="C141" s="47">
        <v>5.42</v>
      </c>
      <c r="D141" s="47" t="s">
        <v>1410</v>
      </c>
      <c r="E141" s="28"/>
      <c r="F141" s="47" t="s">
        <v>352</v>
      </c>
      <c r="G141" s="47">
        <v>6.5140000000000002</v>
      </c>
      <c r="H141" s="47" t="s">
        <v>1409</v>
      </c>
      <c r="J141" s="28"/>
      <c r="K141" s="28"/>
      <c r="L141" s="28"/>
    </row>
    <row r="142" spans="1:12" s="22" customFormat="1" ht="15.95" customHeight="1">
      <c r="A142" s="28"/>
      <c r="B142" s="47" t="s">
        <v>358</v>
      </c>
      <c r="C142" s="47">
        <v>3.15</v>
      </c>
      <c r="D142" s="47" t="s">
        <v>1411</v>
      </c>
      <c r="E142" s="28"/>
      <c r="F142" s="47" t="s">
        <v>359</v>
      </c>
      <c r="G142" s="47">
        <v>-0.46100000000000002</v>
      </c>
      <c r="H142" s="47" t="s">
        <v>1414</v>
      </c>
      <c r="J142" s="28"/>
      <c r="K142" s="28"/>
      <c r="L142" s="28"/>
    </row>
    <row r="143" spans="1:12" s="22" customFormat="1" ht="15.95" customHeight="1">
      <c r="A143" s="28"/>
      <c r="B143" s="47" t="s">
        <v>353</v>
      </c>
      <c r="C143" s="47">
        <v>-0.79800000000000004</v>
      </c>
      <c r="D143" s="47" t="s">
        <v>1412</v>
      </c>
      <c r="E143" s="28"/>
      <c r="F143" s="47" t="s">
        <v>1166</v>
      </c>
      <c r="G143" s="47">
        <v>-1.1950000000000001</v>
      </c>
      <c r="H143" s="47" t="s">
        <v>1416</v>
      </c>
      <c r="J143" s="28"/>
      <c r="K143" s="28"/>
      <c r="L143" s="28"/>
    </row>
    <row r="144" spans="1:12" s="22" customFormat="1" ht="15.95" customHeight="1">
      <c r="A144" s="28"/>
      <c r="B144" s="47" t="s">
        <v>357</v>
      </c>
      <c r="C144" s="47">
        <v>-2.12</v>
      </c>
      <c r="D144" s="47" t="s">
        <v>1413</v>
      </c>
      <c r="E144" s="28"/>
      <c r="F144" s="47" t="s">
        <v>446</v>
      </c>
      <c r="G144" s="47">
        <v>-1.3360000000000001</v>
      </c>
      <c r="H144" s="47" t="s">
        <v>1415</v>
      </c>
      <c r="J144" s="28"/>
      <c r="K144" s="28"/>
      <c r="L144" s="28"/>
    </row>
    <row r="145" spans="1:8" s="22" customFormat="1" ht="15.95" customHeight="1">
      <c r="A145" s="28"/>
      <c r="B145" s="28"/>
      <c r="C145" s="28"/>
      <c r="D145" s="28"/>
      <c r="E145" s="28"/>
      <c r="F145" s="47" t="s">
        <v>358</v>
      </c>
      <c r="G145" s="47">
        <v>-2.38</v>
      </c>
      <c r="H145" s="47" t="s">
        <v>1411</v>
      </c>
    </row>
    <row r="146" spans="1:8">
      <c r="B146" s="15" t="s">
        <v>355</v>
      </c>
      <c r="C146" s="15">
        <v>10.44</v>
      </c>
      <c r="D146" s="15" t="s">
        <v>1479</v>
      </c>
    </row>
    <row r="147" spans="1:8">
      <c r="A147" s="52">
        <v>43413</v>
      </c>
      <c r="B147" s="15" t="s">
        <v>1471</v>
      </c>
      <c r="C147" s="15">
        <v>4.5773000000000001</v>
      </c>
      <c r="D147" s="15" t="s">
        <v>1480</v>
      </c>
      <c r="F147" s="15" t="s">
        <v>1471</v>
      </c>
      <c r="G147" s="15">
        <v>12.072900000000001</v>
      </c>
      <c r="H147" s="15" t="s">
        <v>1480</v>
      </c>
    </row>
    <row r="148" spans="1:8">
      <c r="B148" s="15" t="s">
        <v>358</v>
      </c>
      <c r="C148" s="15">
        <v>4.28</v>
      </c>
      <c r="D148" s="15" t="s">
        <v>1482</v>
      </c>
      <c r="F148" s="15" t="s">
        <v>352</v>
      </c>
      <c r="G148" s="15">
        <v>6.1559999999999997</v>
      </c>
      <c r="H148" s="15" t="s">
        <v>1481</v>
      </c>
    </row>
    <row r="149" spans="1:8">
      <c r="B149" s="15" t="s">
        <v>352</v>
      </c>
      <c r="C149" s="15">
        <v>2.59</v>
      </c>
      <c r="D149" s="15" t="s">
        <v>1481</v>
      </c>
      <c r="F149" s="15" t="s">
        <v>446</v>
      </c>
      <c r="G149" s="15">
        <v>1.0860000000000001</v>
      </c>
      <c r="H149" s="15" t="s">
        <v>1483</v>
      </c>
    </row>
    <row r="150" spans="1:8">
      <c r="B150" s="15" t="s">
        <v>353</v>
      </c>
      <c r="C150" s="15">
        <v>2.5139999999999998</v>
      </c>
      <c r="D150" s="15" t="s">
        <v>1485</v>
      </c>
      <c r="F150" s="15" t="s">
        <v>359</v>
      </c>
      <c r="G150" s="15">
        <v>0.21099999999999999</v>
      </c>
      <c r="H150" s="15" t="s">
        <v>1484</v>
      </c>
    </row>
    <row r="151" spans="1:8">
      <c r="A151" s="52"/>
      <c r="B151" s="15" t="s">
        <v>359</v>
      </c>
      <c r="C151" s="15">
        <v>1.2769999999999999</v>
      </c>
      <c r="D151" s="15" t="s">
        <v>1484</v>
      </c>
      <c r="F151" s="15" t="s">
        <v>355</v>
      </c>
      <c r="G151" s="15">
        <v>-1.52</v>
      </c>
      <c r="H151" s="15" t="s">
        <v>1479</v>
      </c>
    </row>
    <row r="152" spans="1:8">
      <c r="F152" s="15" t="s">
        <v>358</v>
      </c>
      <c r="G152" s="15">
        <v>-2.52</v>
      </c>
      <c r="H152" s="15" t="s">
        <v>1482</v>
      </c>
    </row>
    <row r="153" spans="1:8">
      <c r="B153" s="15" t="s">
        <v>355</v>
      </c>
      <c r="C153" s="15">
        <v>7.39</v>
      </c>
      <c r="D153" s="15" t="s">
        <v>1486</v>
      </c>
    </row>
    <row r="154" spans="1:8">
      <c r="A154" s="52">
        <v>43406</v>
      </c>
      <c r="B154" s="15" t="s">
        <v>353</v>
      </c>
      <c r="C154" s="15">
        <v>3.7069999999999999</v>
      </c>
      <c r="D154" s="15" t="s">
        <v>1488</v>
      </c>
      <c r="F154" s="15" t="s">
        <v>1471</v>
      </c>
      <c r="G154" s="15">
        <v>13.739599999999999</v>
      </c>
      <c r="H154" s="15" t="s">
        <v>1487</v>
      </c>
    </row>
    <row r="155" spans="1:8">
      <c r="A155" s="52"/>
      <c r="B155" s="15" t="s">
        <v>358</v>
      </c>
      <c r="C155" s="15">
        <v>2.4900000000000002</v>
      </c>
      <c r="D155" s="15" t="s">
        <v>1063</v>
      </c>
      <c r="F155" s="15" t="s">
        <v>352</v>
      </c>
      <c r="G155" s="15">
        <v>6.8639999999999999</v>
      </c>
      <c r="H155" s="15" t="s">
        <v>1489</v>
      </c>
    </row>
    <row r="156" spans="1:8">
      <c r="B156" s="15" t="s">
        <v>1471</v>
      </c>
      <c r="C156" s="15">
        <v>2.3029999999999999</v>
      </c>
      <c r="D156" s="15" t="s">
        <v>1487</v>
      </c>
      <c r="F156" s="15" t="s">
        <v>446</v>
      </c>
      <c r="G156" s="15">
        <v>-0.123</v>
      </c>
      <c r="H156" s="15" t="s">
        <v>1490</v>
      </c>
    </row>
    <row r="157" spans="1:8">
      <c r="B157" s="15" t="s">
        <v>1473</v>
      </c>
      <c r="C157" s="15">
        <v>2.2440000000000002</v>
      </c>
      <c r="D157" s="15" t="s">
        <v>1491</v>
      </c>
      <c r="F157" s="15" t="s">
        <v>353</v>
      </c>
      <c r="G157" s="15">
        <v>-3.0670000000000002</v>
      </c>
      <c r="H157" s="15" t="s">
        <v>1488</v>
      </c>
    </row>
    <row r="158" spans="1:8">
      <c r="B158" s="15" t="s">
        <v>357</v>
      </c>
      <c r="C158" s="15">
        <v>1.8089999999999999</v>
      </c>
      <c r="D158" s="15" t="s">
        <v>1492</v>
      </c>
      <c r="F158" s="15" t="s">
        <v>355</v>
      </c>
      <c r="G158" s="15">
        <v>-4.32</v>
      </c>
      <c r="H158" s="15" t="s">
        <v>1486</v>
      </c>
    </row>
    <row r="159" spans="1:8">
      <c r="A159" s="52"/>
      <c r="F159" s="15" t="s">
        <v>1166</v>
      </c>
      <c r="G159" s="15">
        <v>-4.4370000000000003</v>
      </c>
      <c r="H159" s="15" t="s">
        <v>1493</v>
      </c>
    </row>
    <row r="160" spans="1:8">
      <c r="B160" s="15" t="s">
        <v>357</v>
      </c>
      <c r="C160" s="15">
        <v>4.2480000000000002</v>
      </c>
      <c r="D160" s="15" t="s">
        <v>1494</v>
      </c>
    </row>
    <row r="161" spans="1:8">
      <c r="A161" s="52">
        <v>43399</v>
      </c>
      <c r="B161" s="15" t="s">
        <v>1471</v>
      </c>
      <c r="C161" s="15">
        <v>4.2344999999999997</v>
      </c>
      <c r="D161" s="15" t="s">
        <v>1495</v>
      </c>
      <c r="F161" s="15" t="s">
        <v>1471</v>
      </c>
      <c r="G161" s="15">
        <v>15.3376</v>
      </c>
      <c r="H161" s="15" t="s">
        <v>1495</v>
      </c>
    </row>
    <row r="162" spans="1:8">
      <c r="B162" s="15" t="s">
        <v>355</v>
      </c>
      <c r="C162" s="15">
        <v>3.33</v>
      </c>
      <c r="D162" s="15" t="s">
        <v>1497</v>
      </c>
      <c r="F162" s="15" t="s">
        <v>352</v>
      </c>
      <c r="G162" s="15">
        <v>7.5590000000000002</v>
      </c>
      <c r="H162" s="15" t="s">
        <v>1496</v>
      </c>
    </row>
    <row r="163" spans="1:8">
      <c r="A163" s="52"/>
      <c r="B163" s="15" t="s">
        <v>353</v>
      </c>
      <c r="C163" s="15">
        <v>2.7290000000000001</v>
      </c>
      <c r="D163" s="15" t="s">
        <v>1499</v>
      </c>
      <c r="F163" s="15" t="s">
        <v>446</v>
      </c>
      <c r="G163" s="15">
        <v>-2.2749999999999999</v>
      </c>
      <c r="H163" s="15" t="s">
        <v>1498</v>
      </c>
    </row>
    <row r="164" spans="1:8">
      <c r="B164" s="15" t="s">
        <v>352</v>
      </c>
      <c r="C164" s="15">
        <v>2.2829999999999999</v>
      </c>
      <c r="D164" s="15" t="s">
        <v>1496</v>
      </c>
      <c r="F164" s="15" t="s">
        <v>357</v>
      </c>
      <c r="G164" s="15">
        <v>-3.8940000000000001</v>
      </c>
      <c r="H164" s="15" t="s">
        <v>1494</v>
      </c>
    </row>
    <row r="165" spans="1:8">
      <c r="B165" s="15" t="s">
        <v>358</v>
      </c>
      <c r="C165" s="15">
        <v>1.9</v>
      </c>
      <c r="D165" s="15" t="s">
        <v>1500</v>
      </c>
      <c r="F165" s="15" t="s">
        <v>355</v>
      </c>
      <c r="G165" s="15">
        <v>-5.04</v>
      </c>
      <c r="H165" s="15" t="s">
        <v>1497</v>
      </c>
    </row>
    <row r="166" spans="1:8">
      <c r="F166" s="15" t="s">
        <v>353</v>
      </c>
      <c r="G166" s="15">
        <v>-5.1790000000000003</v>
      </c>
      <c r="H166" s="15" t="s">
        <v>1499</v>
      </c>
    </row>
    <row r="167" spans="1:8">
      <c r="A167" s="52"/>
      <c r="B167" s="15" t="s">
        <v>357</v>
      </c>
      <c r="C167" s="15">
        <v>14.712999999999999</v>
      </c>
      <c r="D167" s="15" t="s">
        <v>1501</v>
      </c>
    </row>
    <row r="168" spans="1:8">
      <c r="A168" s="52">
        <v>43392</v>
      </c>
      <c r="B168" s="15" t="s">
        <v>355</v>
      </c>
      <c r="C168" s="15">
        <v>11.37</v>
      </c>
      <c r="D168" s="15" t="s">
        <v>1008</v>
      </c>
      <c r="F168" s="15" t="s">
        <v>1471</v>
      </c>
      <c r="G168" s="15">
        <v>10.382300000000001</v>
      </c>
      <c r="H168" s="15" t="s">
        <v>1502</v>
      </c>
    </row>
    <row r="169" spans="1:8">
      <c r="B169" s="15" t="s">
        <v>353</v>
      </c>
      <c r="C169" s="15">
        <v>10.542</v>
      </c>
      <c r="D169" s="15" t="s">
        <v>1504</v>
      </c>
      <c r="F169" s="15" t="s">
        <v>352</v>
      </c>
      <c r="G169" s="15">
        <v>5.2789999999999999</v>
      </c>
      <c r="H169" s="15" t="s">
        <v>1503</v>
      </c>
    </row>
    <row r="170" spans="1:8">
      <c r="B170" s="15" t="s">
        <v>1477</v>
      </c>
      <c r="C170" s="15">
        <v>4.2949999999999999</v>
      </c>
      <c r="D170" s="15" t="s">
        <v>1506</v>
      </c>
      <c r="F170" s="15" t="s">
        <v>446</v>
      </c>
      <c r="G170" s="15">
        <v>0.55800000000000005</v>
      </c>
      <c r="H170" s="15" t="s">
        <v>1505</v>
      </c>
    </row>
    <row r="171" spans="1:8">
      <c r="A171" s="52"/>
      <c r="B171" s="15" t="s">
        <v>358</v>
      </c>
      <c r="C171" s="15">
        <v>4.2699999999999996</v>
      </c>
      <c r="D171" s="15" t="s">
        <v>1507</v>
      </c>
      <c r="F171" s="15" t="s">
        <v>355</v>
      </c>
      <c r="G171" s="15">
        <v>0.47</v>
      </c>
      <c r="H171" s="15" t="s">
        <v>1008</v>
      </c>
    </row>
    <row r="172" spans="1:8">
      <c r="B172" s="15" t="s">
        <v>1473</v>
      </c>
      <c r="C172" s="15">
        <v>2.09</v>
      </c>
      <c r="D172" s="15" t="s">
        <v>1508</v>
      </c>
      <c r="F172" s="15" t="s">
        <v>357</v>
      </c>
      <c r="G172" s="15">
        <v>-0.77700000000000002</v>
      </c>
      <c r="H172" s="15" t="s">
        <v>1501</v>
      </c>
    </row>
    <row r="173" spans="1:8">
      <c r="F173" s="15" t="s">
        <v>358</v>
      </c>
      <c r="G173" s="15">
        <v>-2.96</v>
      </c>
      <c r="H173" s="15" t="s">
        <v>1507</v>
      </c>
    </row>
    <row r="174" spans="1:8">
      <c r="B174" s="15" t="s">
        <v>357</v>
      </c>
      <c r="C174" s="15">
        <v>16.081</v>
      </c>
      <c r="D174" s="15" t="s">
        <v>1509</v>
      </c>
    </row>
    <row r="175" spans="1:8">
      <c r="A175" s="52">
        <v>43385</v>
      </c>
      <c r="B175" s="15" t="s">
        <v>353</v>
      </c>
      <c r="C175" s="15">
        <v>8.2319999999999993</v>
      </c>
      <c r="D175" s="15" t="s">
        <v>1511</v>
      </c>
      <c r="F175" s="15" t="s">
        <v>1471</v>
      </c>
      <c r="G175" s="15">
        <v>8.7279</v>
      </c>
      <c r="H175" s="15" t="s">
        <v>1510</v>
      </c>
    </row>
    <row r="176" spans="1:8">
      <c r="B176" s="15" t="s">
        <v>355</v>
      </c>
      <c r="C176" s="15">
        <v>8.0500000000000007</v>
      </c>
      <c r="D176" s="15" t="s">
        <v>904</v>
      </c>
      <c r="F176" s="15" t="s">
        <v>352</v>
      </c>
      <c r="G176" s="15">
        <v>4.4930000000000003</v>
      </c>
      <c r="H176" s="15" t="s">
        <v>1512</v>
      </c>
    </row>
    <row r="177" spans="1:8">
      <c r="B177" s="15" t="s">
        <v>1473</v>
      </c>
      <c r="C177" s="15">
        <v>3.7269999999999999</v>
      </c>
      <c r="D177" s="15" t="s">
        <v>1514</v>
      </c>
      <c r="F177" s="15" t="s">
        <v>446</v>
      </c>
      <c r="G177" s="15">
        <v>0.32100000000000001</v>
      </c>
      <c r="H177" s="15" t="s">
        <v>1513</v>
      </c>
    </row>
    <row r="178" spans="1:8">
      <c r="B178" s="15" t="s">
        <v>358</v>
      </c>
      <c r="C178" s="15">
        <v>2.64</v>
      </c>
      <c r="D178" s="15" t="s">
        <v>1515</v>
      </c>
      <c r="F178" s="15" t="s">
        <v>357</v>
      </c>
      <c r="G178" s="15">
        <v>-0.36799999999999999</v>
      </c>
      <c r="H178" s="15" t="s">
        <v>1509</v>
      </c>
    </row>
    <row r="179" spans="1:8">
      <c r="A179" s="52"/>
      <c r="B179" s="15" t="s">
        <v>359</v>
      </c>
      <c r="C179" s="15">
        <v>1.508</v>
      </c>
      <c r="D179" s="15" t="s">
        <v>905</v>
      </c>
      <c r="F179" s="15" t="s">
        <v>355</v>
      </c>
      <c r="G179" s="15">
        <v>-1.4</v>
      </c>
      <c r="H179" s="15" t="s">
        <v>904</v>
      </c>
    </row>
    <row r="180" spans="1:8">
      <c r="F180" s="15" t="s">
        <v>353</v>
      </c>
      <c r="G180" s="15">
        <v>-2.0670000000000002</v>
      </c>
      <c r="H180" s="15" t="s">
        <v>1511</v>
      </c>
    </row>
    <row r="181" spans="1:8">
      <c r="B181" s="15" t="s">
        <v>357</v>
      </c>
      <c r="C181" s="15">
        <v>21.053000000000001</v>
      </c>
      <c r="D181" s="15" t="s">
        <v>1516</v>
      </c>
    </row>
    <row r="182" spans="1:8">
      <c r="A182" s="52">
        <v>43383</v>
      </c>
      <c r="B182" s="15" t="s">
        <v>355</v>
      </c>
      <c r="C182" s="15">
        <v>11.01</v>
      </c>
      <c r="D182" s="15" t="s">
        <v>1518</v>
      </c>
      <c r="F182" s="15" t="s">
        <v>446</v>
      </c>
      <c r="G182" s="15">
        <v>4.032</v>
      </c>
      <c r="H182" s="15" t="s">
        <v>1517</v>
      </c>
    </row>
    <row r="183" spans="1:8">
      <c r="A183" s="52"/>
      <c r="B183" s="15" t="s">
        <v>353</v>
      </c>
      <c r="C183" s="15">
        <v>9.4079999999999995</v>
      </c>
      <c r="D183" s="15" t="s">
        <v>1519</v>
      </c>
      <c r="F183" s="15" t="s">
        <v>357</v>
      </c>
      <c r="G183" s="15">
        <v>3.11</v>
      </c>
      <c r="H183" s="15" t="s">
        <v>1516</v>
      </c>
    </row>
    <row r="184" spans="1:8">
      <c r="B184" s="15" t="s">
        <v>446</v>
      </c>
      <c r="C184" s="15">
        <v>5.5490000000000004</v>
      </c>
      <c r="D184" s="15" t="s">
        <v>1517</v>
      </c>
      <c r="F184" s="15" t="s">
        <v>1471</v>
      </c>
      <c r="G184" s="15">
        <v>1.9764999999999999</v>
      </c>
      <c r="H184" s="15" t="s">
        <v>1520</v>
      </c>
    </row>
    <row r="185" spans="1:8">
      <c r="B185" s="15" t="s">
        <v>359</v>
      </c>
      <c r="C185" s="15">
        <v>5.306</v>
      </c>
      <c r="D185" s="15" t="s">
        <v>1521</v>
      </c>
      <c r="F185" s="15" t="s">
        <v>355</v>
      </c>
      <c r="G185" s="15">
        <v>1.2</v>
      </c>
      <c r="H185" s="15" t="s">
        <v>1518</v>
      </c>
    </row>
    <row r="186" spans="1:8">
      <c r="B186" s="15" t="s">
        <v>358</v>
      </c>
      <c r="C186" s="15">
        <v>5</v>
      </c>
      <c r="D186" s="15" t="s">
        <v>1523</v>
      </c>
      <c r="F186" s="15" t="s">
        <v>352</v>
      </c>
      <c r="G186" s="15">
        <v>1.1919999999999999</v>
      </c>
      <c r="H186" s="15" t="s">
        <v>1522</v>
      </c>
    </row>
    <row r="187" spans="1:8">
      <c r="A187" s="52"/>
      <c r="F187" s="15" t="s">
        <v>353</v>
      </c>
      <c r="G187" s="15">
        <v>-0.95299999999999996</v>
      </c>
      <c r="H187" s="15" t="s">
        <v>1519</v>
      </c>
    </row>
    <row r="188" spans="1:8">
      <c r="B188" s="15" t="s">
        <v>357</v>
      </c>
      <c r="C188" s="15">
        <v>21.561</v>
      </c>
      <c r="D188" s="15" t="s">
        <v>1524</v>
      </c>
    </row>
    <row r="189" spans="1:8">
      <c r="A189" s="52">
        <v>43379</v>
      </c>
      <c r="B189" s="15" t="s">
        <v>355</v>
      </c>
      <c r="C189" s="15">
        <v>10.97</v>
      </c>
      <c r="D189" s="15" t="s">
        <v>738</v>
      </c>
      <c r="F189" s="15" t="s">
        <v>446</v>
      </c>
      <c r="G189" s="15">
        <v>6.1369999999999996</v>
      </c>
      <c r="H189" s="15" t="s">
        <v>1525</v>
      </c>
    </row>
    <row r="190" spans="1:8">
      <c r="B190" s="15" t="s">
        <v>353</v>
      </c>
      <c r="C190" s="15">
        <v>10.695</v>
      </c>
      <c r="D190" s="15" t="s">
        <v>1526</v>
      </c>
      <c r="F190" s="15" t="s">
        <v>355</v>
      </c>
      <c r="G190" s="15">
        <v>4.25</v>
      </c>
      <c r="H190" s="15" t="s">
        <v>738</v>
      </c>
    </row>
    <row r="191" spans="1:8">
      <c r="A191" s="52"/>
      <c r="B191" s="15" t="s">
        <v>359</v>
      </c>
      <c r="C191" s="15">
        <v>5.0739999999999998</v>
      </c>
      <c r="D191" s="15" t="s">
        <v>739</v>
      </c>
      <c r="F191" s="15" t="s">
        <v>357</v>
      </c>
      <c r="G191" s="15">
        <v>4.2359999999999998</v>
      </c>
      <c r="H191" s="15" t="s">
        <v>1524</v>
      </c>
    </row>
    <row r="192" spans="1:8">
      <c r="B192" s="15" t="s">
        <v>1475</v>
      </c>
      <c r="C192" s="15">
        <v>4.37</v>
      </c>
      <c r="D192" s="15" t="s">
        <v>1527</v>
      </c>
      <c r="F192" s="15" t="s">
        <v>353</v>
      </c>
      <c r="G192" s="15">
        <v>1.456</v>
      </c>
      <c r="H192" s="15" t="s">
        <v>1526</v>
      </c>
    </row>
    <row r="193" spans="1:8">
      <c r="B193" s="15" t="s">
        <v>1473</v>
      </c>
      <c r="C193" s="15">
        <v>3.8820000000000001</v>
      </c>
      <c r="D193" s="15" t="s">
        <v>1529</v>
      </c>
      <c r="F193" s="15" t="s">
        <v>1478</v>
      </c>
      <c r="G193" s="15">
        <v>0.38</v>
      </c>
      <c r="H193" s="15" t="s">
        <v>1528</v>
      </c>
    </row>
    <row r="194" spans="1:8">
      <c r="F194" s="15" t="s">
        <v>358</v>
      </c>
      <c r="G194" s="15">
        <v>0.38</v>
      </c>
      <c r="H194" s="15" t="s">
        <v>1530</v>
      </c>
    </row>
    <row r="195" spans="1:8">
      <c r="B195" s="15" t="s">
        <v>357</v>
      </c>
      <c r="C195" s="15">
        <v>22.51</v>
      </c>
      <c r="D195" s="15" t="s">
        <v>1531</v>
      </c>
    </row>
    <row r="196" spans="1:8">
      <c r="A196" s="52">
        <v>43372</v>
      </c>
      <c r="B196" s="15" t="s">
        <v>355</v>
      </c>
      <c r="C196" s="15">
        <v>12.01</v>
      </c>
      <c r="D196" s="15" t="s">
        <v>579</v>
      </c>
      <c r="F196" s="15" t="s">
        <v>357</v>
      </c>
      <c r="G196" s="15">
        <v>4.8970000000000002</v>
      </c>
      <c r="H196" s="15" t="s">
        <v>1531</v>
      </c>
    </row>
    <row r="197" spans="1:8">
      <c r="B197" s="15" t="s">
        <v>353</v>
      </c>
      <c r="C197" s="15">
        <v>10.83</v>
      </c>
      <c r="D197" s="15" t="s">
        <v>1533</v>
      </c>
      <c r="F197" s="15" t="s">
        <v>446</v>
      </c>
      <c r="G197" s="15">
        <v>4.3170000000000002</v>
      </c>
      <c r="H197" s="15" t="s">
        <v>1532</v>
      </c>
    </row>
    <row r="198" spans="1:8">
      <c r="B198" s="15" t="s">
        <v>1473</v>
      </c>
      <c r="C198" s="15">
        <v>8.4169999999999998</v>
      </c>
      <c r="D198" s="15" t="s">
        <v>1534</v>
      </c>
      <c r="F198" s="15" t="s">
        <v>355</v>
      </c>
      <c r="G198" s="15">
        <v>4.2300000000000004</v>
      </c>
      <c r="H198" s="15" t="s">
        <v>579</v>
      </c>
    </row>
    <row r="199" spans="1:8">
      <c r="B199" s="15" t="s">
        <v>1475</v>
      </c>
      <c r="C199" s="15">
        <v>7.87</v>
      </c>
      <c r="D199" s="15" t="s">
        <v>1536</v>
      </c>
      <c r="F199" s="15" t="s">
        <v>1476</v>
      </c>
      <c r="G199" s="15">
        <v>1.77</v>
      </c>
      <c r="H199" s="15" t="s">
        <v>1535</v>
      </c>
    </row>
    <row r="200" spans="1:8">
      <c r="B200" s="15" t="s">
        <v>1476</v>
      </c>
      <c r="C200" s="15">
        <v>6.66</v>
      </c>
      <c r="D200" s="15" t="s">
        <v>1535</v>
      </c>
      <c r="F200" s="15" t="s">
        <v>358</v>
      </c>
      <c r="G200" s="15">
        <v>1.48</v>
      </c>
      <c r="H200" s="15" t="s">
        <v>1537</v>
      </c>
    </row>
    <row r="201" spans="1:8">
      <c r="A201" s="52"/>
      <c r="F201" s="15" t="s">
        <v>1474</v>
      </c>
      <c r="G201" s="15">
        <v>0.44</v>
      </c>
      <c r="H201" s="15" t="s">
        <v>1538</v>
      </c>
    </row>
    <row r="202" spans="1:8">
      <c r="B202" s="15" t="s">
        <v>357</v>
      </c>
      <c r="C202" s="15">
        <v>19.010000000000002</v>
      </c>
      <c r="D202" s="15" t="s">
        <v>1539</v>
      </c>
    </row>
    <row r="203" spans="1:8">
      <c r="A203" s="52">
        <v>43365</v>
      </c>
      <c r="B203" s="15" t="s">
        <v>355</v>
      </c>
      <c r="C203" s="15">
        <v>11.42</v>
      </c>
      <c r="D203" s="15" t="s">
        <v>499</v>
      </c>
      <c r="F203" s="15" t="s">
        <v>446</v>
      </c>
      <c r="G203" s="15">
        <v>4.05</v>
      </c>
      <c r="H203" s="15" t="s">
        <v>1540</v>
      </c>
    </row>
    <row r="204" spans="1:8">
      <c r="B204" s="15" t="s">
        <v>359</v>
      </c>
      <c r="C204" s="15">
        <v>9.6159999999999997</v>
      </c>
      <c r="D204" s="15" t="s">
        <v>1541</v>
      </c>
      <c r="F204" s="15" t="s">
        <v>355</v>
      </c>
      <c r="G204" s="15">
        <v>3.28</v>
      </c>
      <c r="H204" s="15" t="s">
        <v>499</v>
      </c>
    </row>
    <row r="205" spans="1:8">
      <c r="A205" s="52"/>
      <c r="B205" s="15" t="s">
        <v>1476</v>
      </c>
      <c r="C205" s="15">
        <v>9.16</v>
      </c>
      <c r="D205" s="15" t="s">
        <v>1542</v>
      </c>
      <c r="F205" s="15" t="s">
        <v>357</v>
      </c>
      <c r="G205" s="15">
        <v>2.919</v>
      </c>
      <c r="H205" s="15" t="s">
        <v>1539</v>
      </c>
    </row>
    <row r="206" spans="1:8">
      <c r="B206" s="15" t="s">
        <v>1475</v>
      </c>
      <c r="C206" s="15">
        <v>8.9600000000000009</v>
      </c>
      <c r="D206" s="15" t="s">
        <v>1544</v>
      </c>
      <c r="F206" s="15" t="s">
        <v>358</v>
      </c>
      <c r="G206" s="15">
        <v>0.82</v>
      </c>
      <c r="H206" s="15" t="s">
        <v>1543</v>
      </c>
    </row>
    <row r="207" spans="1:8">
      <c r="B207" s="15" t="s">
        <v>1474</v>
      </c>
      <c r="C207" s="15">
        <v>8.68</v>
      </c>
      <c r="D207" s="15" t="s">
        <v>1545</v>
      </c>
      <c r="F207" s="15" t="s">
        <v>1474</v>
      </c>
      <c r="G207" s="15">
        <v>0.25</v>
      </c>
      <c r="H207" s="15" t="s">
        <v>1545</v>
      </c>
    </row>
    <row r="208" spans="1:8">
      <c r="F208" s="15" t="s">
        <v>1476</v>
      </c>
      <c r="G208" s="15">
        <v>-0.15</v>
      </c>
      <c r="H208" s="15" t="s">
        <v>1542</v>
      </c>
    </row>
    <row r="209" spans="1:8">
      <c r="A209" s="52"/>
      <c r="B209" s="15" t="s">
        <v>357</v>
      </c>
      <c r="C209" s="15">
        <v>14.148999999999999</v>
      </c>
      <c r="D209" s="15" t="s">
        <v>443</v>
      </c>
    </row>
    <row r="210" spans="1:8">
      <c r="A210" s="52">
        <v>43358</v>
      </c>
      <c r="B210" s="15" t="s">
        <v>355</v>
      </c>
      <c r="C210" s="15">
        <v>9.5399999999999991</v>
      </c>
      <c r="D210" s="15" t="s">
        <v>444</v>
      </c>
      <c r="F210" s="15" t="s">
        <v>355</v>
      </c>
      <c r="G210" s="15">
        <v>5.46</v>
      </c>
      <c r="H210" s="15" t="s">
        <v>444</v>
      </c>
    </row>
    <row r="211" spans="1:8">
      <c r="B211" s="15" t="s">
        <v>359</v>
      </c>
      <c r="C211" s="15">
        <v>5.774</v>
      </c>
      <c r="D211" s="15" t="s">
        <v>1547</v>
      </c>
      <c r="F211" s="15" t="s">
        <v>358</v>
      </c>
      <c r="G211" s="15">
        <v>2.99</v>
      </c>
      <c r="H211" s="15" t="s">
        <v>1546</v>
      </c>
    </row>
    <row r="212" spans="1:8">
      <c r="B212" s="15" t="s">
        <v>1475</v>
      </c>
      <c r="C212" s="15">
        <v>5.22</v>
      </c>
      <c r="D212" s="15" t="s">
        <v>1549</v>
      </c>
      <c r="F212" s="15" t="s">
        <v>446</v>
      </c>
      <c r="G212" s="15">
        <v>1.1419999999999999</v>
      </c>
      <c r="H212" s="15" t="s">
        <v>1548</v>
      </c>
    </row>
    <row r="213" spans="1:8">
      <c r="A213" s="52"/>
      <c r="B213" s="15" t="s">
        <v>1477</v>
      </c>
      <c r="C213" s="15">
        <v>4.5519999999999996</v>
      </c>
      <c r="D213" s="15" t="s">
        <v>1551</v>
      </c>
      <c r="F213" s="15" t="s">
        <v>1471</v>
      </c>
      <c r="G213" s="15">
        <v>1.1353</v>
      </c>
      <c r="H213" s="15" t="s">
        <v>1550</v>
      </c>
    </row>
    <row r="214" spans="1:8">
      <c r="B214" s="15" t="s">
        <v>353</v>
      </c>
      <c r="C214" s="15">
        <v>4.3250000000000002</v>
      </c>
      <c r="D214" s="15" t="s">
        <v>445</v>
      </c>
      <c r="F214" s="15" t="s">
        <v>352</v>
      </c>
      <c r="G214" s="15">
        <v>0.69099999999999995</v>
      </c>
      <c r="H214" s="15" t="s">
        <v>1552</v>
      </c>
    </row>
    <row r="215" spans="1:8">
      <c r="F215" s="15" t="s">
        <v>1476</v>
      </c>
      <c r="G215" s="15">
        <v>0.5</v>
      </c>
      <c r="H215" s="15" t="s">
        <v>1553</v>
      </c>
    </row>
    <row r="216" spans="1:8">
      <c r="B216" s="15" t="s">
        <v>357</v>
      </c>
      <c r="C216" s="15">
        <v>12.635999999999999</v>
      </c>
      <c r="D216" s="15" t="s">
        <v>1554</v>
      </c>
    </row>
    <row r="217" spans="1:8">
      <c r="A217" s="52">
        <v>43350</v>
      </c>
      <c r="B217" s="15" t="s">
        <v>355</v>
      </c>
      <c r="C217" s="15">
        <v>9.26</v>
      </c>
      <c r="D217" s="15" t="s">
        <v>356</v>
      </c>
      <c r="F217" s="15" t="s">
        <v>1471</v>
      </c>
      <c r="G217" s="15">
        <v>5.391</v>
      </c>
      <c r="H217" s="15" t="s">
        <v>1555</v>
      </c>
    </row>
    <row r="218" spans="1:8">
      <c r="A218" s="52"/>
      <c r="B218" s="15" t="s">
        <v>359</v>
      </c>
      <c r="C218" s="15">
        <v>9.2159999999999993</v>
      </c>
      <c r="D218" s="15" t="s">
        <v>1556</v>
      </c>
      <c r="F218" s="15" t="s">
        <v>355</v>
      </c>
      <c r="G218" s="15">
        <v>2.95</v>
      </c>
      <c r="H218" s="15" t="s">
        <v>356</v>
      </c>
    </row>
    <row r="219" spans="1:8">
      <c r="B219" s="15" t="s">
        <v>353</v>
      </c>
      <c r="C219" s="15">
        <v>7.14</v>
      </c>
      <c r="D219" s="15" t="s">
        <v>354</v>
      </c>
      <c r="F219" s="15" t="s">
        <v>352</v>
      </c>
      <c r="G219" s="15">
        <v>2.766</v>
      </c>
      <c r="H219" s="15" t="s">
        <v>1557</v>
      </c>
    </row>
    <row r="220" spans="1:8">
      <c r="B220" s="15" t="s">
        <v>358</v>
      </c>
      <c r="C220" s="15">
        <v>5.66</v>
      </c>
      <c r="D220" s="15" t="s">
        <v>1558</v>
      </c>
      <c r="F220" s="15" t="s">
        <v>358</v>
      </c>
      <c r="G220" s="15">
        <v>1.93</v>
      </c>
      <c r="H220" s="15" t="s">
        <v>1558</v>
      </c>
    </row>
    <row r="221" spans="1:8">
      <c r="B221" s="15" t="s">
        <v>1475</v>
      </c>
      <c r="C221" s="15">
        <v>3.75</v>
      </c>
      <c r="D221" s="15" t="s">
        <v>1559</v>
      </c>
      <c r="F221" s="15" t="s">
        <v>353</v>
      </c>
      <c r="G221" s="15">
        <v>0.95499999999999996</v>
      </c>
      <c r="H221" s="15" t="s">
        <v>354</v>
      </c>
    </row>
    <row r="222" spans="1:8">
      <c r="F222" s="15" t="s">
        <v>359</v>
      </c>
      <c r="G222" s="15">
        <v>8.8999999999999996E-2</v>
      </c>
      <c r="H222" s="15" t="s">
        <v>1556</v>
      </c>
    </row>
    <row r="223" spans="1:8">
      <c r="A223" s="52"/>
      <c r="B223" s="15" t="s">
        <v>357</v>
      </c>
      <c r="C223" s="15">
        <v>18.73</v>
      </c>
      <c r="D223" s="15">
        <v>46.13</v>
      </c>
    </row>
    <row r="224" spans="1:8">
      <c r="A224" s="12" t="s">
        <v>1560</v>
      </c>
      <c r="B224" s="15" t="s">
        <v>355</v>
      </c>
      <c r="C224" s="15">
        <v>14.83</v>
      </c>
      <c r="D224" s="15">
        <v>89.03</v>
      </c>
      <c r="F224" s="15" t="s">
        <v>355</v>
      </c>
      <c r="G224" s="15">
        <v>5.12</v>
      </c>
      <c r="H224" s="15">
        <v>89.03</v>
      </c>
    </row>
    <row r="225" spans="1:8">
      <c r="B225" s="15" t="s">
        <v>353</v>
      </c>
      <c r="C225" s="15">
        <v>14.66</v>
      </c>
      <c r="D225" s="15">
        <v>35.9</v>
      </c>
      <c r="F225" s="15" t="s">
        <v>357</v>
      </c>
      <c r="G225" s="15">
        <v>3.15</v>
      </c>
      <c r="H225" s="15">
        <v>46.13</v>
      </c>
    </row>
    <row r="226" spans="1:8">
      <c r="B226" s="15" t="s">
        <v>1477</v>
      </c>
      <c r="C226" s="15">
        <v>13.33</v>
      </c>
      <c r="D226" s="15">
        <v>52.81</v>
      </c>
      <c r="F226" s="15" t="s">
        <v>353</v>
      </c>
      <c r="G226" s="15">
        <v>3.07</v>
      </c>
      <c r="H226" s="15">
        <v>35.9</v>
      </c>
    </row>
    <row r="227" spans="1:8">
      <c r="B227" s="15" t="s">
        <v>359</v>
      </c>
      <c r="C227" s="15">
        <v>11.96</v>
      </c>
      <c r="D227" s="15">
        <v>39.590000000000003</v>
      </c>
      <c r="F227" s="15" t="s">
        <v>358</v>
      </c>
      <c r="G227" s="15">
        <v>2.04</v>
      </c>
      <c r="H227" s="15">
        <v>75.63</v>
      </c>
    </row>
    <row r="228" spans="1:8">
      <c r="A228" s="52"/>
      <c r="B228" s="15" t="s">
        <v>1476</v>
      </c>
      <c r="C228" s="15">
        <v>10.119999999999999</v>
      </c>
      <c r="D228" s="15">
        <v>64.650000000000006</v>
      </c>
      <c r="F228" s="15" t="s">
        <v>1477</v>
      </c>
      <c r="G228" s="15">
        <v>0.97</v>
      </c>
      <c r="H228" s="15">
        <v>52.81</v>
      </c>
    </row>
    <row r="229" spans="1:8">
      <c r="F229" s="15" t="s">
        <v>1471</v>
      </c>
      <c r="G229" s="15">
        <v>0.91</v>
      </c>
      <c r="H229" s="15">
        <v>4.28</v>
      </c>
    </row>
    <row r="233" spans="1:8">
      <c r="A233" s="52"/>
    </row>
    <row r="237" spans="1:8">
      <c r="A237" s="52"/>
    </row>
    <row r="241" spans="1:1">
      <c r="A241" s="52"/>
    </row>
    <row r="245" spans="1:1">
      <c r="A245" s="52"/>
    </row>
    <row r="250" spans="1:1">
      <c r="A250" s="52"/>
    </row>
    <row r="255" spans="1:1">
      <c r="A255" s="52"/>
    </row>
    <row r="260" spans="1:1">
      <c r="A260" s="52"/>
    </row>
    <row r="266" spans="1:1">
      <c r="A266" s="52"/>
    </row>
    <row r="271" spans="1:1">
      <c r="A271" s="52"/>
    </row>
    <row r="276" spans="1:1">
      <c r="A276" s="52"/>
    </row>
    <row r="281" spans="1:1">
      <c r="A281" s="52"/>
    </row>
    <row r="286" spans="1:1">
      <c r="A286" s="52"/>
    </row>
    <row r="291" spans="1:1">
      <c r="A291" s="52"/>
    </row>
    <row r="296" spans="1:1">
      <c r="A296" s="52"/>
    </row>
    <row r="301" spans="1:1">
      <c r="A301" s="52"/>
    </row>
    <row r="306" spans="1:1">
      <c r="A306" s="52"/>
    </row>
    <row r="311" spans="1:1">
      <c r="A311" s="52"/>
    </row>
    <row r="316" spans="1:1">
      <c r="A316" s="52"/>
    </row>
    <row r="321" spans="1:1">
      <c r="A321" s="52"/>
    </row>
    <row r="326" spans="1:1">
      <c r="A326" s="52"/>
    </row>
    <row r="331" spans="1:1">
      <c r="A331" s="52"/>
    </row>
    <row r="336" spans="1:1">
      <c r="A336" s="52"/>
    </row>
    <row r="341" spans="1:1">
      <c r="A341" s="52"/>
    </row>
    <row r="346" spans="1:1">
      <c r="A346" s="52"/>
    </row>
    <row r="351" spans="1:1">
      <c r="A351" s="52"/>
    </row>
    <row r="356" spans="1:1">
      <c r="A356" s="52"/>
    </row>
    <row r="361" spans="1:1">
      <c r="A361" s="52"/>
    </row>
    <row r="366" spans="1:1">
      <c r="A366" s="52"/>
    </row>
    <row r="372" spans="1:1">
      <c r="A372" s="52"/>
    </row>
    <row r="378" spans="1:1">
      <c r="A378" s="52"/>
    </row>
    <row r="384" spans="1:1">
      <c r="A384" s="52"/>
    </row>
    <row r="390" spans="1:1">
      <c r="A390" s="52"/>
    </row>
    <row r="396" spans="1:1">
      <c r="A396" s="52"/>
    </row>
    <row r="402" spans="1:1">
      <c r="A402" s="52"/>
    </row>
    <row r="408" spans="1:1">
      <c r="A408" s="52"/>
    </row>
    <row r="414" spans="1:1">
      <c r="A414" s="52"/>
    </row>
    <row r="420" spans="1:1">
      <c r="A420" s="52"/>
    </row>
    <row r="426" spans="1:1">
      <c r="A426" s="52"/>
    </row>
    <row r="432" spans="1:1">
      <c r="A432" s="52"/>
    </row>
    <row r="438" spans="1:1">
      <c r="A438" s="52"/>
    </row>
    <row r="444" spans="1:1">
      <c r="A444" s="52"/>
    </row>
    <row r="450" spans="1:1">
      <c r="A450" s="52"/>
    </row>
    <row r="456" spans="1:1">
      <c r="A456" s="52"/>
    </row>
    <row r="462" spans="1:1">
      <c r="A462" s="52"/>
    </row>
    <row r="467" spans="1:1">
      <c r="A467" s="52"/>
    </row>
    <row r="472" spans="1:1">
      <c r="A472" s="52"/>
    </row>
    <row r="477" spans="1:1">
      <c r="A477" s="52"/>
    </row>
  </sheetData>
  <mergeCells count="4">
    <mergeCell ref="B2:H2"/>
    <mergeCell ref="B3:H3"/>
    <mergeCell ref="B4:D4"/>
    <mergeCell ref="F4:H4"/>
  </mergeCells>
  <hyperlinks>
    <hyperlink ref="B3" r:id="rId1"/>
  </hyperlinks>
  <pageMargins left="0.7" right="0.7" top="0.75" bottom="0.75" header="0.3" footer="0.3"/>
  <pageSetup paperSize="9" scale="55" fitToWidth="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I25"/>
  <sheetViews>
    <sheetView zoomScale="90" zoomScaleNormal="90" workbookViewId="0">
      <selection activeCell="B13" sqref="B13"/>
    </sheetView>
  </sheetViews>
  <sheetFormatPr baseColWidth="10" defaultColWidth="21.5703125" defaultRowHeight="26.25"/>
  <cols>
    <col min="1" max="1" width="50.28515625" style="70" customWidth="1"/>
    <col min="2" max="2" width="95.140625" style="70" customWidth="1"/>
    <col min="3" max="3" width="21.5703125" style="70"/>
    <col min="4" max="4" width="21.28515625" style="70" customWidth="1"/>
    <col min="5" max="8" width="21.5703125" style="5" hidden="1" customWidth="1"/>
    <col min="9" max="16384" width="21.5703125" style="5"/>
  </cols>
  <sheetData>
    <row r="1" spans="1:9" s="22" customFormat="1" ht="23.25" customHeight="1" thickBot="1">
      <c r="A1" s="69"/>
      <c r="B1" s="69"/>
      <c r="C1" s="69"/>
      <c r="D1" s="69"/>
      <c r="E1" s="23"/>
      <c r="F1" s="23"/>
      <c r="G1" s="23"/>
      <c r="H1" s="23"/>
      <c r="I1" s="23"/>
    </row>
    <row r="2" spans="1:9" s="22" customFormat="1" ht="39.950000000000003" customHeight="1" thickBot="1">
      <c r="A2" s="208" t="s">
        <v>842</v>
      </c>
      <c r="B2" s="209"/>
      <c r="C2" s="209"/>
      <c r="D2" s="209"/>
      <c r="E2" s="209"/>
      <c r="F2" s="209"/>
      <c r="G2" s="209"/>
      <c r="H2" s="210"/>
    </row>
    <row r="3" spans="1:9" s="22" customFormat="1" ht="39.950000000000003" customHeight="1">
      <c r="A3" s="71"/>
      <c r="B3" s="71"/>
      <c r="C3" s="71"/>
      <c r="D3" s="71"/>
      <c r="E3" s="72"/>
      <c r="F3" s="72"/>
      <c r="G3" s="72"/>
      <c r="H3" s="72"/>
    </row>
    <row r="4" spans="1:9" s="22" customFormat="1" ht="39.950000000000003" customHeight="1">
      <c r="A4" s="71"/>
      <c r="B4" s="71"/>
      <c r="C4" s="71"/>
      <c r="D4" s="71"/>
      <c r="E4" s="72"/>
      <c r="F4" s="72"/>
      <c r="G4" s="72"/>
      <c r="H4" s="72"/>
    </row>
    <row r="5" spans="1:9">
      <c r="A5" s="73" t="s">
        <v>861</v>
      </c>
      <c r="B5" s="73" t="s">
        <v>863</v>
      </c>
      <c r="C5" s="73" t="s">
        <v>20</v>
      </c>
      <c r="D5" s="73" t="s">
        <v>21</v>
      </c>
    </row>
    <row r="6" spans="1:9">
      <c r="A6" s="73" t="s">
        <v>862</v>
      </c>
      <c r="B6" s="73"/>
      <c r="C6" s="73"/>
      <c r="D6" s="73"/>
    </row>
    <row r="7" spans="1:9">
      <c r="A7" s="73"/>
      <c r="B7" s="73"/>
      <c r="C7" s="73"/>
      <c r="D7" s="73"/>
    </row>
    <row r="8" spans="1:9">
      <c r="A8" s="74" t="s">
        <v>843</v>
      </c>
      <c r="B8" s="74" t="s">
        <v>22</v>
      </c>
      <c r="C8" s="73" t="s">
        <v>23</v>
      </c>
      <c r="D8" s="73" t="s">
        <v>1</v>
      </c>
    </row>
    <row r="9" spans="1:9">
      <c r="A9" s="74" t="s">
        <v>844</v>
      </c>
      <c r="B9" s="74" t="s">
        <v>24</v>
      </c>
      <c r="C9" s="73" t="s">
        <v>25</v>
      </c>
      <c r="D9" s="73" t="s">
        <v>26</v>
      </c>
    </row>
    <row r="10" spans="1:9">
      <c r="A10" s="74" t="s">
        <v>845</v>
      </c>
      <c r="B10" s="74" t="s">
        <v>27</v>
      </c>
      <c r="C10" s="73" t="s">
        <v>28</v>
      </c>
      <c r="D10" s="73" t="s">
        <v>4</v>
      </c>
    </row>
    <row r="11" spans="1:9">
      <c r="A11" s="74" t="s">
        <v>846</v>
      </c>
      <c r="B11" s="74" t="s">
        <v>29</v>
      </c>
      <c r="C11" s="73" t="s">
        <v>30</v>
      </c>
      <c r="D11" s="73" t="s">
        <v>31</v>
      </c>
    </row>
    <row r="12" spans="1:9">
      <c r="A12" s="74" t="s">
        <v>847</v>
      </c>
      <c r="B12" s="74" t="s">
        <v>32</v>
      </c>
      <c r="C12" s="73" t="s">
        <v>33</v>
      </c>
      <c r="D12" s="73" t="s">
        <v>5</v>
      </c>
    </row>
    <row r="13" spans="1:9">
      <c r="A13" s="74" t="s">
        <v>848</v>
      </c>
      <c r="B13" s="74" t="s">
        <v>34</v>
      </c>
      <c r="C13" s="73" t="s">
        <v>35</v>
      </c>
      <c r="D13" s="73" t="s">
        <v>36</v>
      </c>
    </row>
    <row r="14" spans="1:9">
      <c r="A14" s="74" t="s">
        <v>849</v>
      </c>
      <c r="B14" s="74" t="s">
        <v>37</v>
      </c>
      <c r="C14" s="73" t="s">
        <v>38</v>
      </c>
      <c r="D14" s="73" t="s">
        <v>39</v>
      </c>
    </row>
    <row r="15" spans="1:9">
      <c r="A15" s="74" t="s">
        <v>850</v>
      </c>
      <c r="B15" s="74" t="s">
        <v>40</v>
      </c>
      <c r="C15" s="73" t="s">
        <v>41</v>
      </c>
      <c r="D15" s="73" t="s">
        <v>42</v>
      </c>
    </row>
    <row r="16" spans="1:9">
      <c r="A16" s="74" t="s">
        <v>851</v>
      </c>
      <c r="B16" s="74" t="s">
        <v>43</v>
      </c>
      <c r="C16" s="73" t="s">
        <v>44</v>
      </c>
      <c r="D16" s="73" t="s">
        <v>16</v>
      </c>
    </row>
    <row r="17" spans="1:4">
      <c r="A17" s="74" t="s">
        <v>852</v>
      </c>
      <c r="B17" s="74" t="s">
        <v>45</v>
      </c>
      <c r="C17" s="73" t="s">
        <v>46</v>
      </c>
      <c r="D17" s="73" t="s">
        <v>6</v>
      </c>
    </row>
    <row r="18" spans="1:4">
      <c r="A18" s="74" t="s">
        <v>853</v>
      </c>
      <c r="B18" s="74" t="s">
        <v>299</v>
      </c>
      <c r="C18" s="73" t="s">
        <v>47</v>
      </c>
      <c r="D18" s="73" t="s">
        <v>48</v>
      </c>
    </row>
    <row r="19" spans="1:4">
      <c r="A19" s="74" t="s">
        <v>854</v>
      </c>
      <c r="B19" s="74" t="s">
        <v>49</v>
      </c>
      <c r="C19" s="73" t="s">
        <v>50</v>
      </c>
      <c r="D19" s="73" t="s">
        <v>3</v>
      </c>
    </row>
    <row r="20" spans="1:4">
      <c r="A20" s="74" t="s">
        <v>855</v>
      </c>
      <c r="B20" s="74" t="s">
        <v>51</v>
      </c>
      <c r="C20" s="73" t="s">
        <v>52</v>
      </c>
      <c r="D20" s="73" t="s">
        <v>53</v>
      </c>
    </row>
    <row r="21" spans="1:4">
      <c r="A21" s="74" t="s">
        <v>856</v>
      </c>
      <c r="B21" s="74" t="s">
        <v>54</v>
      </c>
      <c r="C21" s="73" t="s">
        <v>55</v>
      </c>
      <c r="D21" s="73" t="s">
        <v>2</v>
      </c>
    </row>
    <row r="22" spans="1:4">
      <c r="A22" s="74" t="s">
        <v>857</v>
      </c>
      <c r="B22" s="74" t="s">
        <v>56</v>
      </c>
      <c r="C22" s="73" t="s">
        <v>57</v>
      </c>
      <c r="D22" s="73" t="s">
        <v>58</v>
      </c>
    </row>
    <row r="23" spans="1:4">
      <c r="A23" s="74" t="s">
        <v>858</v>
      </c>
      <c r="B23" s="74" t="s">
        <v>59</v>
      </c>
      <c r="C23" s="73" t="s">
        <v>60</v>
      </c>
      <c r="D23" s="73" t="s">
        <v>61</v>
      </c>
    </row>
    <row r="24" spans="1:4">
      <c r="A24" s="74" t="s">
        <v>859</v>
      </c>
      <c r="B24" s="74" t="s">
        <v>62</v>
      </c>
      <c r="C24" s="73" t="s">
        <v>63</v>
      </c>
      <c r="D24" s="73" t="s">
        <v>7</v>
      </c>
    </row>
    <row r="25" spans="1:4">
      <c r="A25" s="74" t="s">
        <v>860</v>
      </c>
      <c r="B25" s="74" t="s">
        <v>64</v>
      </c>
      <c r="C25" s="73" t="s">
        <v>65</v>
      </c>
      <c r="D25" s="73" t="s">
        <v>0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I570"/>
  <sheetViews>
    <sheetView zoomScaleNormal="100" workbookViewId="0">
      <selection activeCell="B2" sqref="B2:H2"/>
    </sheetView>
  </sheetViews>
  <sheetFormatPr baseColWidth="10" defaultRowHeight="15"/>
  <cols>
    <col min="1" max="1" width="13.5703125" style="9" customWidth="1"/>
    <col min="2" max="2" width="33.7109375" style="9" customWidth="1"/>
    <col min="3" max="3" width="20.140625" style="9" customWidth="1"/>
    <col min="4" max="4" width="20" style="9" customWidth="1"/>
    <col min="5" max="5" width="11.42578125" style="9"/>
    <col min="6" max="6" width="38.140625" style="9" customWidth="1"/>
    <col min="7" max="7" width="20.28515625" style="9" customWidth="1"/>
    <col min="8" max="8" width="14.28515625" style="9" customWidth="1"/>
  </cols>
  <sheetData>
    <row r="1" spans="1:9" s="22" customFormat="1" ht="23.2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s="22" customFormat="1" ht="39.950000000000003" customHeight="1" thickBot="1">
      <c r="A2" s="23"/>
      <c r="B2" s="208" t="s">
        <v>431</v>
      </c>
      <c r="C2" s="209"/>
      <c r="D2" s="209"/>
      <c r="E2" s="209"/>
      <c r="F2" s="209"/>
      <c r="G2" s="209"/>
      <c r="H2" s="210"/>
    </row>
    <row r="3" spans="1:9" s="22" customFormat="1" ht="27" customHeight="1">
      <c r="A3" s="23"/>
      <c r="B3" s="211" t="s">
        <v>428</v>
      </c>
      <c r="C3" s="212"/>
      <c r="D3" s="212"/>
      <c r="E3" s="212"/>
      <c r="F3" s="212"/>
      <c r="G3" s="212"/>
      <c r="H3" s="212"/>
    </row>
    <row r="4" spans="1:9" s="22" customFormat="1" ht="23.1" customHeight="1">
      <c r="A4" s="23"/>
      <c r="B4" s="213" t="s">
        <v>429</v>
      </c>
      <c r="C4" s="214"/>
      <c r="D4" s="215"/>
      <c r="E4" s="23"/>
      <c r="F4" s="213" t="s">
        <v>430</v>
      </c>
      <c r="G4" s="214"/>
      <c r="H4" s="215"/>
    </row>
    <row r="5" spans="1:9" s="22" customFormat="1" ht="23.1" customHeight="1">
      <c r="A5" s="23"/>
      <c r="B5" s="62" t="s">
        <v>66</v>
      </c>
      <c r="C5" s="24" t="s">
        <v>360</v>
      </c>
      <c r="D5" s="25" t="s">
        <v>351</v>
      </c>
      <c r="E5" s="23"/>
      <c r="F5" s="62" t="s">
        <v>66</v>
      </c>
      <c r="G5" s="24" t="s">
        <v>387</v>
      </c>
      <c r="H5" s="25" t="s">
        <v>351</v>
      </c>
    </row>
    <row r="6" spans="1:9" s="22" customFormat="1" ht="23.1" customHeight="1">
      <c r="A6" s="23"/>
      <c r="B6" s="28"/>
      <c r="C6" s="28"/>
      <c r="D6" s="28"/>
      <c r="E6" s="28"/>
      <c r="F6" s="28"/>
      <c r="G6" s="28"/>
      <c r="H6" s="28"/>
    </row>
    <row r="7" spans="1:9" s="22" customFormat="1" ht="15.95" customHeight="1">
      <c r="A7" s="49">
        <v>43554</v>
      </c>
      <c r="B7" s="47" t="s">
        <v>2212</v>
      </c>
      <c r="C7" s="47">
        <v>40.533999999999999</v>
      </c>
      <c r="D7" s="47" t="s">
        <v>3557</v>
      </c>
      <c r="E7" s="28"/>
      <c r="F7" s="47" t="s">
        <v>151</v>
      </c>
      <c r="G7" s="47">
        <v>15.724500000000001</v>
      </c>
      <c r="H7" s="47" t="s">
        <v>3566</v>
      </c>
    </row>
    <row r="8" spans="1:9" s="22" customFormat="1" ht="15.95" customHeight="1">
      <c r="A8" s="23"/>
      <c r="B8" s="47" t="s">
        <v>1175</v>
      </c>
      <c r="C8" s="47">
        <v>21.338000000000001</v>
      </c>
      <c r="D8" s="47" t="s">
        <v>3558</v>
      </c>
      <c r="E8" s="28"/>
      <c r="F8" s="47" t="s">
        <v>106</v>
      </c>
      <c r="G8" s="47">
        <v>14.581</v>
      </c>
      <c r="H8" s="47" t="s">
        <v>2111</v>
      </c>
    </row>
    <row r="9" spans="1:9" s="22" customFormat="1" ht="15.95" customHeight="1">
      <c r="A9" s="23"/>
      <c r="B9" s="47" t="s">
        <v>2220</v>
      </c>
      <c r="C9" s="47">
        <v>21.236999999999998</v>
      </c>
      <c r="D9" s="47" t="s">
        <v>3559</v>
      </c>
      <c r="E9" s="28"/>
      <c r="F9" s="47" t="s">
        <v>87</v>
      </c>
      <c r="G9" s="47">
        <v>14.54</v>
      </c>
      <c r="H9" s="47" t="s">
        <v>3565</v>
      </c>
    </row>
    <row r="10" spans="1:9" s="22" customFormat="1" ht="15.95" customHeight="1">
      <c r="A10" s="23"/>
      <c r="B10" s="47" t="s">
        <v>115</v>
      </c>
      <c r="C10" s="47">
        <v>20.876999999999999</v>
      </c>
      <c r="D10" s="47" t="s">
        <v>3560</v>
      </c>
      <c r="E10" s="28"/>
      <c r="F10" s="47" t="s">
        <v>2961</v>
      </c>
      <c r="G10" s="47">
        <v>13.680999999999999</v>
      </c>
      <c r="H10" s="47" t="s">
        <v>3562</v>
      </c>
    </row>
    <row r="11" spans="1:9" s="22" customFormat="1" ht="15.95" customHeight="1">
      <c r="A11" s="23"/>
      <c r="B11" s="47" t="s">
        <v>95</v>
      </c>
      <c r="C11" s="47">
        <v>20.539000000000001</v>
      </c>
      <c r="D11" s="47" t="s">
        <v>3561</v>
      </c>
      <c r="E11" s="28"/>
      <c r="F11" s="47" t="s">
        <v>187</v>
      </c>
      <c r="G11" s="47">
        <v>13.563000000000001</v>
      </c>
      <c r="H11" s="47" t="s">
        <v>3563</v>
      </c>
    </row>
    <row r="12" spans="1:9" s="22" customFormat="1" ht="15.95" customHeight="1">
      <c r="A12" s="23"/>
      <c r="B12" s="47" t="s">
        <v>2961</v>
      </c>
      <c r="C12" s="47">
        <v>14.532999999999999</v>
      </c>
      <c r="D12" s="47" t="s">
        <v>3562</v>
      </c>
      <c r="E12" s="28"/>
      <c r="F12" s="47" t="s">
        <v>104</v>
      </c>
      <c r="G12" s="47">
        <v>12.718</v>
      </c>
      <c r="H12" s="47" t="s">
        <v>3564</v>
      </c>
    </row>
    <row r="13" spans="1:9" s="22" customFormat="1" ht="23.1" customHeight="1">
      <c r="A13" s="23"/>
      <c r="B13" s="28"/>
      <c r="C13" s="28"/>
      <c r="D13" s="28"/>
      <c r="E13" s="28"/>
      <c r="F13" s="28"/>
      <c r="G13" s="28"/>
      <c r="H13" s="28"/>
    </row>
    <row r="14" spans="1:9" s="22" customFormat="1" ht="15.95" customHeight="1">
      <c r="A14" s="49">
        <v>43546</v>
      </c>
      <c r="B14" s="47" t="s">
        <v>2212</v>
      </c>
      <c r="C14" s="47">
        <v>37.988999999999997</v>
      </c>
      <c r="D14" s="47" t="s">
        <v>3407</v>
      </c>
      <c r="E14" s="28"/>
      <c r="F14" s="47" t="s">
        <v>77</v>
      </c>
      <c r="G14" s="47">
        <v>17.684000000000001</v>
      </c>
      <c r="H14" s="47" t="s">
        <v>3415</v>
      </c>
    </row>
    <row r="15" spans="1:9" s="22" customFormat="1" ht="15.95" customHeight="1">
      <c r="A15" s="23"/>
      <c r="B15" s="47" t="s">
        <v>2220</v>
      </c>
      <c r="C15" s="47">
        <v>37.771000000000001</v>
      </c>
      <c r="D15" s="47" t="s">
        <v>3408</v>
      </c>
      <c r="E15" s="28"/>
      <c r="F15" s="47" t="s">
        <v>106</v>
      </c>
      <c r="G15" s="47">
        <v>16.463000000000001</v>
      </c>
      <c r="H15" s="47" t="s">
        <v>3414</v>
      </c>
    </row>
    <row r="16" spans="1:9" s="22" customFormat="1" ht="15.95" customHeight="1">
      <c r="A16" s="23"/>
      <c r="B16" s="47" t="s">
        <v>95</v>
      </c>
      <c r="C16" s="47">
        <v>19.742999999999999</v>
      </c>
      <c r="D16" s="47" t="s">
        <v>3409</v>
      </c>
      <c r="E16" s="28"/>
      <c r="F16" s="47" t="s">
        <v>2961</v>
      </c>
      <c r="G16" s="47">
        <v>14.186999999999999</v>
      </c>
      <c r="H16" s="47" t="s">
        <v>3413</v>
      </c>
    </row>
    <row r="17" spans="1:8" s="22" customFormat="1" ht="15.95" customHeight="1">
      <c r="A17" s="23"/>
      <c r="B17" s="47" t="s">
        <v>115</v>
      </c>
      <c r="C17" s="47">
        <v>19.190999999999999</v>
      </c>
      <c r="D17" s="47" t="s">
        <v>3410</v>
      </c>
      <c r="E17" s="28"/>
      <c r="F17" s="47" t="s">
        <v>117</v>
      </c>
      <c r="G17" s="47">
        <v>13.724</v>
      </c>
      <c r="H17" s="47" t="s">
        <v>3417</v>
      </c>
    </row>
    <row r="18" spans="1:8" s="22" customFormat="1" ht="15.95" customHeight="1">
      <c r="A18" s="23"/>
      <c r="B18" s="47" t="s">
        <v>1175</v>
      </c>
      <c r="C18" s="47">
        <v>17.443000000000001</v>
      </c>
      <c r="D18" s="47" t="s">
        <v>3411</v>
      </c>
      <c r="E18" s="28"/>
      <c r="F18" s="47" t="s">
        <v>3088</v>
      </c>
      <c r="G18" s="47">
        <v>13.282</v>
      </c>
      <c r="H18" s="47" t="s">
        <v>3412</v>
      </c>
    </row>
    <row r="19" spans="1:8" s="22" customFormat="1" ht="15.95" customHeight="1">
      <c r="A19" s="23"/>
      <c r="B19" s="47" t="s">
        <v>3088</v>
      </c>
      <c r="C19" s="47">
        <v>8.8569999999999993</v>
      </c>
      <c r="D19" s="47" t="s">
        <v>3412</v>
      </c>
      <c r="E19" s="28"/>
      <c r="F19" s="47" t="s">
        <v>151</v>
      </c>
      <c r="G19" s="47">
        <v>13.2363</v>
      </c>
      <c r="H19" s="47" t="s">
        <v>3418</v>
      </c>
    </row>
    <row r="20" spans="1:8" s="22" customFormat="1" ht="23.1" customHeight="1">
      <c r="A20" s="23"/>
      <c r="B20" s="28"/>
      <c r="C20" s="28"/>
      <c r="D20" s="28"/>
      <c r="E20" s="28"/>
      <c r="F20" s="28"/>
      <c r="G20" s="28"/>
      <c r="H20" s="28"/>
    </row>
    <row r="21" spans="1:8" s="22" customFormat="1" ht="15.95" customHeight="1">
      <c r="A21" s="49">
        <v>43539</v>
      </c>
      <c r="B21" s="47" t="s">
        <v>2212</v>
      </c>
      <c r="C21" s="47">
        <v>39.085000000000001</v>
      </c>
      <c r="D21" s="47" t="s">
        <v>3300</v>
      </c>
      <c r="E21" s="28"/>
      <c r="F21" s="47" t="s">
        <v>2212</v>
      </c>
      <c r="G21" s="47">
        <v>9.2880000000000003</v>
      </c>
      <c r="H21" s="47" t="s">
        <v>3300</v>
      </c>
    </row>
    <row r="22" spans="1:8" s="22" customFormat="1" ht="15.95" customHeight="1">
      <c r="A22" s="23"/>
      <c r="B22" s="47" t="s">
        <v>2220</v>
      </c>
      <c r="C22" s="47">
        <v>27.14</v>
      </c>
      <c r="D22" s="47" t="s">
        <v>3301</v>
      </c>
      <c r="E22" s="28"/>
      <c r="F22" s="47" t="s">
        <v>362</v>
      </c>
      <c r="G22" s="47">
        <v>8.76</v>
      </c>
      <c r="H22" s="47" t="s">
        <v>3309</v>
      </c>
    </row>
    <row r="23" spans="1:8" s="22" customFormat="1" ht="15.95" customHeight="1">
      <c r="A23" s="23"/>
      <c r="B23" s="47" t="s">
        <v>115</v>
      </c>
      <c r="C23" s="47">
        <v>16.422999999999998</v>
      </c>
      <c r="D23" s="47" t="s">
        <v>3302</v>
      </c>
      <c r="E23" s="28"/>
      <c r="F23" s="47" t="s">
        <v>151</v>
      </c>
      <c r="G23" s="47">
        <v>8.1783000000000001</v>
      </c>
      <c r="H23" s="47" t="s">
        <v>3308</v>
      </c>
    </row>
    <row r="24" spans="1:8" s="22" customFormat="1" ht="15.95" customHeight="1">
      <c r="A24" s="23"/>
      <c r="B24" s="47" t="s">
        <v>95</v>
      </c>
      <c r="C24" s="47">
        <v>15.430999999999999</v>
      </c>
      <c r="D24" s="47" t="s">
        <v>3303</v>
      </c>
      <c r="E24" s="28"/>
      <c r="F24" s="47" t="s">
        <v>115</v>
      </c>
      <c r="G24" s="47">
        <v>7.4850000000000003</v>
      </c>
      <c r="H24" s="47" t="s">
        <v>3302</v>
      </c>
    </row>
    <row r="25" spans="1:8" s="22" customFormat="1" ht="15.95" customHeight="1">
      <c r="A25" s="23"/>
      <c r="B25" s="47" t="s">
        <v>1175</v>
      </c>
      <c r="C25" s="47">
        <v>7.569</v>
      </c>
      <c r="D25" s="47" t="s">
        <v>3304</v>
      </c>
      <c r="E25" s="28"/>
      <c r="F25" s="47" t="s">
        <v>106</v>
      </c>
      <c r="G25" s="47">
        <v>6.9109999999999996</v>
      </c>
      <c r="H25" s="47" t="s">
        <v>3307</v>
      </c>
    </row>
    <row r="26" spans="1:8" s="22" customFormat="1" ht="15.95" customHeight="1">
      <c r="A26" s="23"/>
      <c r="B26" s="47" t="s">
        <v>3088</v>
      </c>
      <c r="C26" s="47">
        <v>5.335</v>
      </c>
      <c r="D26" s="47" t="s">
        <v>3305</v>
      </c>
      <c r="E26" s="28"/>
      <c r="F26" s="47" t="s">
        <v>2961</v>
      </c>
      <c r="G26" s="47">
        <v>6.4589999999999996</v>
      </c>
      <c r="H26" s="47" t="s">
        <v>3306</v>
      </c>
    </row>
    <row r="27" spans="1:8" s="22" customFormat="1" ht="23.1" customHeight="1">
      <c r="A27" s="23"/>
      <c r="B27" s="28"/>
      <c r="C27" s="28"/>
      <c r="D27" s="28"/>
      <c r="E27" s="28"/>
      <c r="F27" s="28"/>
      <c r="G27" s="28"/>
      <c r="H27" s="28"/>
    </row>
    <row r="28" spans="1:8" s="22" customFormat="1" ht="15.95" customHeight="1">
      <c r="A28" s="49">
        <v>43532</v>
      </c>
      <c r="B28" s="47" t="s">
        <v>2220</v>
      </c>
      <c r="C28" s="47">
        <v>31.89</v>
      </c>
      <c r="D28" s="47" t="s">
        <v>3179</v>
      </c>
      <c r="E28" s="28"/>
      <c r="F28" s="47" t="s">
        <v>151</v>
      </c>
      <c r="G28" s="47">
        <v>16.0443</v>
      </c>
      <c r="H28" s="47" t="s">
        <v>3186</v>
      </c>
    </row>
    <row r="29" spans="1:8" s="22" customFormat="1" ht="15.95" customHeight="1">
      <c r="A29" s="23"/>
      <c r="B29" s="47" t="s">
        <v>2212</v>
      </c>
      <c r="C29" s="47">
        <v>27.76</v>
      </c>
      <c r="D29" s="47" t="s">
        <v>3180</v>
      </c>
      <c r="E29" s="28"/>
      <c r="F29" s="47" t="s">
        <v>362</v>
      </c>
      <c r="G29" s="47">
        <v>12.8</v>
      </c>
      <c r="H29" s="47" t="s">
        <v>3187</v>
      </c>
    </row>
    <row r="30" spans="1:8" s="22" customFormat="1" ht="15.95" customHeight="1">
      <c r="A30" s="23"/>
      <c r="B30" s="47" t="s">
        <v>95</v>
      </c>
      <c r="C30" s="47">
        <v>15.37</v>
      </c>
      <c r="D30" s="47" t="s">
        <v>2398</v>
      </c>
      <c r="E30" s="28"/>
      <c r="F30" s="47" t="s">
        <v>95</v>
      </c>
      <c r="G30" s="47">
        <v>11.336</v>
      </c>
      <c r="H30" s="47" t="s">
        <v>2398</v>
      </c>
    </row>
    <row r="31" spans="1:8" s="22" customFormat="1" ht="15.95" customHeight="1">
      <c r="A31" s="23"/>
      <c r="B31" s="47" t="s">
        <v>1175</v>
      </c>
      <c r="C31" s="47">
        <v>13.84</v>
      </c>
      <c r="D31" s="47" t="s">
        <v>3181</v>
      </c>
      <c r="E31" s="28"/>
      <c r="F31" s="47" t="s">
        <v>2212</v>
      </c>
      <c r="G31" s="47">
        <v>9.9260000000000002</v>
      </c>
      <c r="H31" s="47" t="s">
        <v>3180</v>
      </c>
    </row>
    <row r="32" spans="1:8" s="22" customFormat="1" ht="15.95" customHeight="1">
      <c r="A32" s="23"/>
      <c r="B32" s="47" t="s">
        <v>115</v>
      </c>
      <c r="C32" s="47">
        <v>12.122999999999999</v>
      </c>
      <c r="D32" s="47" t="s">
        <v>3182</v>
      </c>
      <c r="E32" s="28"/>
      <c r="F32" s="47" t="s">
        <v>115</v>
      </c>
      <c r="G32" s="47">
        <v>9.4239999999999995</v>
      </c>
      <c r="H32" s="47" t="s">
        <v>3182</v>
      </c>
    </row>
    <row r="33" spans="1:8" s="22" customFormat="1" ht="15.95" customHeight="1">
      <c r="A33" s="23"/>
      <c r="B33" s="47" t="s">
        <v>3088</v>
      </c>
      <c r="C33" s="47">
        <v>8.9860000000000007</v>
      </c>
      <c r="D33" s="47" t="s">
        <v>3183</v>
      </c>
      <c r="E33" s="28"/>
      <c r="F33" s="47" t="s">
        <v>2961</v>
      </c>
      <c r="G33" s="47">
        <v>9.1120000000000001</v>
      </c>
      <c r="H33" s="47" t="s">
        <v>3184</v>
      </c>
    </row>
    <row r="34" spans="1:8" s="22" customFormat="1" ht="23.1" customHeight="1">
      <c r="A34" s="23"/>
      <c r="B34" s="28"/>
      <c r="C34" s="28"/>
      <c r="D34" s="28"/>
      <c r="E34" s="28"/>
      <c r="F34" s="28"/>
      <c r="G34" s="28"/>
      <c r="H34" s="28"/>
    </row>
    <row r="35" spans="1:8" s="22" customFormat="1" ht="15.95" customHeight="1">
      <c r="A35" s="49">
        <v>43528</v>
      </c>
      <c r="B35" s="47" t="s">
        <v>2220</v>
      </c>
      <c r="C35" s="47">
        <v>34.529000000000003</v>
      </c>
      <c r="D35" s="47" t="s">
        <v>3084</v>
      </c>
      <c r="E35" s="28"/>
      <c r="F35" s="47" t="s">
        <v>151</v>
      </c>
      <c r="G35" s="47">
        <v>20.110499999999998</v>
      </c>
      <c r="H35" s="47" t="s">
        <v>3095</v>
      </c>
    </row>
    <row r="36" spans="1:8" s="22" customFormat="1" ht="15.95" customHeight="1">
      <c r="A36" s="23"/>
      <c r="B36" s="47" t="s">
        <v>2212</v>
      </c>
      <c r="C36" s="47">
        <v>24.510999999999999</v>
      </c>
      <c r="D36" s="47" t="s">
        <v>3085</v>
      </c>
      <c r="E36" s="28"/>
      <c r="F36" s="47" t="s">
        <v>2961</v>
      </c>
      <c r="G36" s="47">
        <v>12.33</v>
      </c>
      <c r="H36" s="47" t="s">
        <v>3090</v>
      </c>
    </row>
    <row r="37" spans="1:8" s="22" customFormat="1" ht="15.95" customHeight="1">
      <c r="A37" s="23"/>
      <c r="B37" s="47" t="s">
        <v>1175</v>
      </c>
      <c r="C37" s="47">
        <v>14.74</v>
      </c>
      <c r="D37" s="47" t="s">
        <v>3086</v>
      </c>
      <c r="E37" s="28"/>
      <c r="F37" s="47" t="s">
        <v>106</v>
      </c>
      <c r="G37" s="47">
        <v>12.298</v>
      </c>
      <c r="H37" s="47" t="s">
        <v>3092</v>
      </c>
    </row>
    <row r="38" spans="1:8" s="22" customFormat="1" ht="15.95" customHeight="1">
      <c r="A38" s="23"/>
      <c r="B38" s="47" t="s">
        <v>95</v>
      </c>
      <c r="C38" s="47">
        <v>11.335000000000001</v>
      </c>
      <c r="D38" s="47" t="s">
        <v>1498</v>
      </c>
      <c r="E38" s="28"/>
      <c r="F38" s="47" t="s">
        <v>2220</v>
      </c>
      <c r="G38" s="47">
        <v>11.628</v>
      </c>
      <c r="H38" s="47" t="s">
        <v>3084</v>
      </c>
    </row>
    <row r="39" spans="1:8" s="22" customFormat="1" ht="15.95" customHeight="1">
      <c r="A39" s="23"/>
      <c r="B39" s="47" t="s">
        <v>115</v>
      </c>
      <c r="C39" s="47">
        <v>9.91</v>
      </c>
      <c r="D39" s="47" t="s">
        <v>3087</v>
      </c>
      <c r="E39" s="28"/>
      <c r="F39" s="47" t="s">
        <v>187</v>
      </c>
      <c r="G39" s="47">
        <v>10.313000000000001</v>
      </c>
      <c r="H39" s="47" t="s">
        <v>3094</v>
      </c>
    </row>
    <row r="40" spans="1:8" s="22" customFormat="1" ht="15.95" customHeight="1">
      <c r="A40" s="23"/>
      <c r="B40" s="47" t="s">
        <v>3088</v>
      </c>
      <c r="C40" s="47">
        <v>5.8360000000000003</v>
      </c>
      <c r="D40" s="47" t="s">
        <v>3089</v>
      </c>
      <c r="E40" s="28"/>
      <c r="F40" s="47" t="s">
        <v>3091</v>
      </c>
      <c r="G40" s="47">
        <v>10.01</v>
      </c>
      <c r="H40" s="47" t="s">
        <v>921</v>
      </c>
    </row>
    <row r="41" spans="1:8" s="22" customFormat="1" ht="23.1" customHeight="1">
      <c r="A41" s="23"/>
      <c r="B41" s="28"/>
      <c r="C41" s="28"/>
      <c r="D41" s="28"/>
      <c r="E41" s="28"/>
      <c r="F41" s="28"/>
      <c r="G41" s="28"/>
      <c r="H41" s="28"/>
    </row>
    <row r="42" spans="1:8" s="22" customFormat="1" ht="15.95" customHeight="1">
      <c r="A42" s="49">
        <v>43519</v>
      </c>
      <c r="B42" s="47" t="s">
        <v>2212</v>
      </c>
      <c r="C42" s="47">
        <v>20.814</v>
      </c>
      <c r="D42" s="47" t="s">
        <v>2955</v>
      </c>
      <c r="E42" s="28"/>
      <c r="F42" s="47" t="s">
        <v>2212</v>
      </c>
      <c r="G42" s="47">
        <v>16.670000000000002</v>
      </c>
      <c r="H42" s="47" t="s">
        <v>2955</v>
      </c>
    </row>
    <row r="43" spans="1:8" s="22" customFormat="1" ht="15.95" customHeight="1">
      <c r="A43" s="23"/>
      <c r="B43" s="47" t="s">
        <v>1175</v>
      </c>
      <c r="C43" s="47">
        <v>11.32</v>
      </c>
      <c r="D43" s="47" t="s">
        <v>2956</v>
      </c>
      <c r="E43" s="28"/>
      <c r="F43" s="47" t="s">
        <v>115</v>
      </c>
      <c r="G43" s="47">
        <v>14.087</v>
      </c>
      <c r="H43" s="47" t="s">
        <v>2959</v>
      </c>
    </row>
    <row r="44" spans="1:8" s="22" customFormat="1" ht="15.95" customHeight="1">
      <c r="A44" s="23"/>
      <c r="B44" s="47" t="s">
        <v>95</v>
      </c>
      <c r="C44" s="47">
        <v>10.548999999999999</v>
      </c>
      <c r="D44" s="47" t="s">
        <v>2957</v>
      </c>
      <c r="E44" s="28"/>
      <c r="F44" s="47" t="s">
        <v>1175</v>
      </c>
      <c r="G44" s="47">
        <v>13.96</v>
      </c>
      <c r="H44" s="47" t="s">
        <v>2956</v>
      </c>
    </row>
    <row r="45" spans="1:8" s="22" customFormat="1" ht="15.95" customHeight="1">
      <c r="A45" s="23"/>
      <c r="B45" s="47" t="s">
        <v>2220</v>
      </c>
      <c r="C45" s="47">
        <v>10.473000000000001</v>
      </c>
      <c r="D45" s="47" t="s">
        <v>2958</v>
      </c>
      <c r="E45" s="28"/>
      <c r="F45" s="47" t="s">
        <v>2220</v>
      </c>
      <c r="G45" s="47">
        <v>13.66</v>
      </c>
      <c r="H45" s="47" t="s">
        <v>2958</v>
      </c>
    </row>
    <row r="46" spans="1:8" s="22" customFormat="1" ht="15.95" customHeight="1">
      <c r="A46" s="23"/>
      <c r="B46" s="47" t="s">
        <v>115</v>
      </c>
      <c r="C46" s="47">
        <v>8.7829999999999995</v>
      </c>
      <c r="D46" s="47" t="s">
        <v>2959</v>
      </c>
      <c r="E46" s="28"/>
      <c r="F46" s="47" t="s">
        <v>187</v>
      </c>
      <c r="G46" s="47">
        <v>13.045999999999999</v>
      </c>
      <c r="H46" s="47" t="s">
        <v>2963</v>
      </c>
    </row>
    <row r="47" spans="1:8" s="22" customFormat="1" ht="15.95" customHeight="1">
      <c r="A47" s="23"/>
      <c r="B47" s="47" t="s">
        <v>130</v>
      </c>
      <c r="C47" s="47">
        <v>7.03</v>
      </c>
      <c r="D47" s="47" t="s">
        <v>2960</v>
      </c>
      <c r="E47" s="28"/>
      <c r="F47" s="47" t="s">
        <v>2961</v>
      </c>
      <c r="G47" s="47">
        <v>10.407</v>
      </c>
      <c r="H47" s="47" t="s">
        <v>2962</v>
      </c>
    </row>
    <row r="48" spans="1:8" s="22" customFormat="1" ht="23.1" customHeight="1">
      <c r="A48" s="23"/>
      <c r="B48" s="28"/>
      <c r="C48" s="28"/>
      <c r="D48" s="28"/>
      <c r="E48" s="28"/>
      <c r="F48" s="28"/>
      <c r="G48" s="28"/>
      <c r="H48" s="28"/>
    </row>
    <row r="49" spans="1:8" s="22" customFormat="1" ht="15.95" customHeight="1">
      <c r="A49" s="49">
        <v>43512</v>
      </c>
      <c r="B49" s="47" t="s">
        <v>2212</v>
      </c>
      <c r="C49" s="47">
        <v>27.992999999999999</v>
      </c>
      <c r="D49" s="47" t="s">
        <v>2828</v>
      </c>
      <c r="E49" s="28"/>
      <c r="F49" s="47" t="s">
        <v>2220</v>
      </c>
      <c r="G49" s="47">
        <v>14.23</v>
      </c>
      <c r="H49" s="47" t="s">
        <v>2833</v>
      </c>
    </row>
    <row r="50" spans="1:8" s="22" customFormat="1" ht="15.95" customHeight="1">
      <c r="A50" s="23"/>
      <c r="B50" s="47" t="s">
        <v>1175</v>
      </c>
      <c r="C50" s="47">
        <v>15.16</v>
      </c>
      <c r="D50" s="47" t="s">
        <v>2829</v>
      </c>
      <c r="E50" s="28"/>
      <c r="F50" s="47" t="s">
        <v>2212</v>
      </c>
      <c r="G50" s="47">
        <v>12.066000000000001</v>
      </c>
      <c r="H50" s="47" t="s">
        <v>2828</v>
      </c>
    </row>
    <row r="51" spans="1:8" s="22" customFormat="1" ht="15.95" customHeight="1">
      <c r="A51" s="23"/>
      <c r="B51" s="47" t="s">
        <v>115</v>
      </c>
      <c r="C51" s="47">
        <v>11.927</v>
      </c>
      <c r="D51" s="47" t="s">
        <v>2830</v>
      </c>
      <c r="E51" s="28"/>
      <c r="F51" s="47" t="s">
        <v>1175</v>
      </c>
      <c r="G51" s="47">
        <v>11.23</v>
      </c>
      <c r="H51" s="47" t="s">
        <v>2829</v>
      </c>
    </row>
    <row r="52" spans="1:8" s="22" customFormat="1" ht="15.95" customHeight="1">
      <c r="A52" s="23"/>
      <c r="B52" s="47" t="s">
        <v>130</v>
      </c>
      <c r="C52" s="47">
        <v>7.6</v>
      </c>
      <c r="D52" s="47" t="s">
        <v>2831</v>
      </c>
      <c r="E52" s="28"/>
      <c r="F52" s="47" t="s">
        <v>84</v>
      </c>
      <c r="G52" s="47">
        <v>9.3049999999999997</v>
      </c>
      <c r="H52" s="47" t="s">
        <v>2835</v>
      </c>
    </row>
    <row r="53" spans="1:8" s="22" customFormat="1" ht="15.95" customHeight="1">
      <c r="A53" s="23"/>
      <c r="B53" s="47" t="s">
        <v>95</v>
      </c>
      <c r="C53" s="47">
        <v>7.1059999999999999</v>
      </c>
      <c r="D53" s="47" t="s">
        <v>2832</v>
      </c>
      <c r="E53" s="28"/>
      <c r="F53" s="47" t="s">
        <v>115</v>
      </c>
      <c r="G53" s="47">
        <v>7.7140000000000004</v>
      </c>
      <c r="H53" s="47" t="s">
        <v>2830</v>
      </c>
    </row>
    <row r="54" spans="1:8" s="22" customFormat="1" ht="15.95" customHeight="1">
      <c r="A54" s="23"/>
      <c r="B54" s="47" t="s">
        <v>2220</v>
      </c>
      <c r="C54" s="47">
        <v>5.8579999999999997</v>
      </c>
      <c r="D54" s="47" t="s">
        <v>2833</v>
      </c>
      <c r="E54" s="28"/>
      <c r="F54" s="47" t="s">
        <v>187</v>
      </c>
      <c r="G54" s="47">
        <v>7.2240000000000002</v>
      </c>
      <c r="H54" s="47" t="s">
        <v>2836</v>
      </c>
    </row>
    <row r="55" spans="1:8" s="22" customFormat="1" ht="23.1" customHeight="1">
      <c r="A55" s="23"/>
      <c r="B55" s="28"/>
      <c r="C55" s="28"/>
      <c r="D55" s="28"/>
      <c r="E55" s="28"/>
      <c r="F55" s="28"/>
      <c r="G55" s="28"/>
      <c r="H55" s="28"/>
    </row>
    <row r="56" spans="1:8" s="22" customFormat="1" ht="15.95" customHeight="1">
      <c r="A56" s="49">
        <v>43504</v>
      </c>
      <c r="B56" s="47" t="s">
        <v>2212</v>
      </c>
      <c r="C56" s="47">
        <v>26.28</v>
      </c>
      <c r="D56" s="47" t="s">
        <v>2746</v>
      </c>
      <c r="E56" s="28"/>
      <c r="F56" s="47" t="s">
        <v>1175</v>
      </c>
      <c r="G56" s="47">
        <v>25.46</v>
      </c>
      <c r="H56" s="47" t="s">
        <v>2747</v>
      </c>
    </row>
    <row r="57" spans="1:8" s="22" customFormat="1" ht="15.95" customHeight="1">
      <c r="A57" s="23"/>
      <c r="B57" s="47" t="s">
        <v>1175</v>
      </c>
      <c r="C57" s="47">
        <v>19.03</v>
      </c>
      <c r="D57" s="47" t="s">
        <v>2747</v>
      </c>
      <c r="E57" s="28"/>
      <c r="F57" s="47" t="s">
        <v>2220</v>
      </c>
      <c r="G57" s="47">
        <v>18.236999999999998</v>
      </c>
      <c r="H57" s="47" t="s">
        <v>2753</v>
      </c>
    </row>
    <row r="58" spans="1:8" s="22" customFormat="1" ht="15.95" customHeight="1">
      <c r="A58" s="23"/>
      <c r="B58" s="47" t="s">
        <v>115</v>
      </c>
      <c r="C58" s="47">
        <v>12.724</v>
      </c>
      <c r="D58" s="47" t="s">
        <v>2748</v>
      </c>
      <c r="E58" s="28"/>
      <c r="F58" s="47" t="s">
        <v>84</v>
      </c>
      <c r="G58" s="47">
        <v>11.913</v>
      </c>
      <c r="H58" s="47" t="s">
        <v>2752</v>
      </c>
    </row>
    <row r="59" spans="1:8" s="22" customFormat="1" ht="15.95" customHeight="1">
      <c r="A59" s="23"/>
      <c r="B59" s="47" t="s">
        <v>95</v>
      </c>
      <c r="C59" s="47">
        <v>12.436999999999999</v>
      </c>
      <c r="D59" s="47" t="s">
        <v>2749</v>
      </c>
      <c r="E59" s="28"/>
      <c r="F59" s="47" t="s">
        <v>77</v>
      </c>
      <c r="G59" s="47">
        <v>11.843</v>
      </c>
      <c r="H59" s="47" t="s">
        <v>2755</v>
      </c>
    </row>
    <row r="60" spans="1:8" s="22" customFormat="1" ht="15.95" customHeight="1">
      <c r="A60" s="23"/>
      <c r="B60" s="47" t="s">
        <v>130</v>
      </c>
      <c r="C60" s="47">
        <v>10.79</v>
      </c>
      <c r="D60" s="47" t="s">
        <v>2750</v>
      </c>
      <c r="E60" s="28"/>
      <c r="F60" s="47" t="s">
        <v>187</v>
      </c>
      <c r="G60" s="47">
        <v>11.798999999999999</v>
      </c>
      <c r="H60" s="47" t="s">
        <v>2756</v>
      </c>
    </row>
    <row r="61" spans="1:8" s="22" customFormat="1" ht="15.95" customHeight="1">
      <c r="A61" s="23"/>
      <c r="B61" s="47" t="s">
        <v>160</v>
      </c>
      <c r="C61" s="47">
        <v>7.2539999999999996</v>
      </c>
      <c r="D61" s="47" t="s">
        <v>1679</v>
      </c>
      <c r="E61" s="28"/>
      <c r="F61" s="47" t="s">
        <v>184</v>
      </c>
      <c r="G61" s="47">
        <v>10.91</v>
      </c>
      <c r="H61" s="47" t="s">
        <v>2754</v>
      </c>
    </row>
    <row r="62" spans="1:8" s="22" customFormat="1" ht="23.1" customHeight="1">
      <c r="A62" s="23"/>
      <c r="B62" s="28"/>
      <c r="C62" s="28"/>
      <c r="D62" s="28"/>
      <c r="E62" s="28"/>
      <c r="F62" s="28"/>
      <c r="G62" s="28"/>
      <c r="H62" s="28"/>
    </row>
    <row r="63" spans="1:8" s="22" customFormat="1" ht="15.95" customHeight="1">
      <c r="A63" s="49">
        <v>43497</v>
      </c>
      <c r="B63" s="47" t="s">
        <v>2212</v>
      </c>
      <c r="C63" s="47">
        <v>33.582999999999998</v>
      </c>
      <c r="D63" s="47" t="s">
        <v>2626</v>
      </c>
      <c r="E63" s="28"/>
      <c r="F63" s="47" t="s">
        <v>2220</v>
      </c>
      <c r="G63" s="47">
        <v>23</v>
      </c>
      <c r="H63" s="47" t="s">
        <v>2632</v>
      </c>
    </row>
    <row r="64" spans="1:8" s="22" customFormat="1" ht="15.95" customHeight="1">
      <c r="A64" s="23"/>
      <c r="B64" s="47" t="s">
        <v>1175</v>
      </c>
      <c r="C64" s="47">
        <v>21.77</v>
      </c>
      <c r="D64" s="47" t="s">
        <v>2627</v>
      </c>
      <c r="E64" s="28"/>
      <c r="F64" s="47" t="s">
        <v>2212</v>
      </c>
      <c r="G64" s="47">
        <v>15.33</v>
      </c>
      <c r="H64" s="47" t="s">
        <v>2626</v>
      </c>
    </row>
    <row r="65" spans="1:8" s="22" customFormat="1" ht="15.95" customHeight="1">
      <c r="A65" s="23"/>
      <c r="B65" s="47" t="s">
        <v>115</v>
      </c>
      <c r="C65" s="47">
        <v>16.75</v>
      </c>
      <c r="D65" s="47" t="s">
        <v>2628</v>
      </c>
      <c r="E65" s="28"/>
      <c r="F65" s="47" t="s">
        <v>77</v>
      </c>
      <c r="G65" s="47">
        <v>11.013</v>
      </c>
      <c r="H65" s="47" t="s">
        <v>2636</v>
      </c>
    </row>
    <row r="66" spans="1:8" s="22" customFormat="1" ht="15.95" customHeight="1">
      <c r="A66" s="23"/>
      <c r="B66" s="47" t="s">
        <v>130</v>
      </c>
      <c r="C66" s="47">
        <v>12.63</v>
      </c>
      <c r="D66" s="47" t="s">
        <v>2629</v>
      </c>
      <c r="E66" s="28"/>
      <c r="F66" s="47" t="s">
        <v>2403</v>
      </c>
      <c r="G66" s="47">
        <v>10.603</v>
      </c>
      <c r="H66" s="47" t="s">
        <v>2635</v>
      </c>
    </row>
    <row r="67" spans="1:8" s="22" customFormat="1" ht="15.95" customHeight="1">
      <c r="A67" s="23"/>
      <c r="B67" s="47" t="s">
        <v>160</v>
      </c>
      <c r="C67" s="47">
        <v>10.175000000000001</v>
      </c>
      <c r="D67" s="47" t="s">
        <v>2630</v>
      </c>
      <c r="E67" s="28"/>
      <c r="F67" s="47" t="s">
        <v>84</v>
      </c>
      <c r="G67" s="47">
        <v>10.491</v>
      </c>
      <c r="H67" s="47" t="s">
        <v>2634</v>
      </c>
    </row>
    <row r="68" spans="1:8" s="22" customFormat="1" ht="15.95" customHeight="1">
      <c r="A68" s="23"/>
      <c r="B68" s="47" t="s">
        <v>95</v>
      </c>
      <c r="C68" s="47">
        <v>9.5489999999999995</v>
      </c>
      <c r="D68" s="47" t="s">
        <v>2631</v>
      </c>
      <c r="E68" s="28"/>
      <c r="F68" s="28"/>
      <c r="G68" s="28"/>
      <c r="H68" s="28"/>
    </row>
    <row r="69" spans="1:8" s="22" customFormat="1" ht="23.1" customHeight="1">
      <c r="A69" s="23"/>
      <c r="B69" s="28"/>
      <c r="C69" s="28"/>
      <c r="D69" s="28"/>
      <c r="E69" s="28"/>
      <c r="F69" s="47" t="s">
        <v>1175</v>
      </c>
      <c r="G69" s="47">
        <v>25.16</v>
      </c>
      <c r="H69" s="47" t="s">
        <v>2512</v>
      </c>
    </row>
    <row r="70" spans="1:8" s="22" customFormat="1" ht="15.95" customHeight="1">
      <c r="A70" s="54">
        <v>43490</v>
      </c>
      <c r="B70" s="47" t="s">
        <v>2212</v>
      </c>
      <c r="C70" s="47">
        <v>35.46</v>
      </c>
      <c r="D70" s="47" t="s">
        <v>2511</v>
      </c>
      <c r="E70" s="28"/>
      <c r="F70" s="47" t="s">
        <v>2212</v>
      </c>
      <c r="G70" s="47">
        <v>15.073</v>
      </c>
      <c r="H70" s="47" t="s">
        <v>2511</v>
      </c>
    </row>
    <row r="71" spans="1:8" s="22" customFormat="1" ht="15.95" customHeight="1">
      <c r="A71" s="23"/>
      <c r="B71" s="47" t="s">
        <v>1175</v>
      </c>
      <c r="C71" s="47">
        <v>21.03</v>
      </c>
      <c r="D71" s="47" t="s">
        <v>2512</v>
      </c>
      <c r="E71" s="28"/>
      <c r="F71" s="47" t="s">
        <v>2220</v>
      </c>
      <c r="G71" s="47">
        <v>14.808</v>
      </c>
      <c r="H71" s="47" t="s">
        <v>2518</v>
      </c>
    </row>
    <row r="72" spans="1:8" s="22" customFormat="1" ht="15.95" customHeight="1">
      <c r="A72" s="23"/>
      <c r="B72" s="47" t="s">
        <v>115</v>
      </c>
      <c r="C72" s="47">
        <v>17.199000000000002</v>
      </c>
      <c r="D72" s="47" t="s">
        <v>2513</v>
      </c>
      <c r="E72" s="28"/>
      <c r="F72" s="47" t="s">
        <v>2403</v>
      </c>
      <c r="G72" s="47">
        <v>9.5960000000000001</v>
      </c>
      <c r="H72" s="47" t="s">
        <v>2519</v>
      </c>
    </row>
    <row r="73" spans="1:8" s="22" customFormat="1" ht="15.95" customHeight="1">
      <c r="A73" s="23"/>
      <c r="B73" s="47" t="s">
        <v>130</v>
      </c>
      <c r="C73" s="47">
        <v>11.55</v>
      </c>
      <c r="D73" s="47" t="s">
        <v>2514</v>
      </c>
      <c r="E73" s="28"/>
      <c r="F73" s="47" t="s">
        <v>84</v>
      </c>
      <c r="G73" s="47">
        <v>9.4860000000000007</v>
      </c>
      <c r="H73" s="47" t="s">
        <v>2517</v>
      </c>
    </row>
    <row r="74" spans="1:8" s="22" customFormat="1" ht="15.95" customHeight="1">
      <c r="A74" s="23"/>
      <c r="B74" s="47" t="s">
        <v>160</v>
      </c>
      <c r="C74" s="47">
        <v>8.9849999999999994</v>
      </c>
      <c r="D74" s="47" t="s">
        <v>2339</v>
      </c>
      <c r="E74" s="28"/>
      <c r="F74" s="47" t="s">
        <v>115</v>
      </c>
      <c r="G74" s="47">
        <v>7.6849999999999996</v>
      </c>
      <c r="H74" s="47" t="s">
        <v>2513</v>
      </c>
    </row>
    <row r="75" spans="1:8" s="22" customFormat="1" ht="15.95" customHeight="1">
      <c r="A75" s="23"/>
      <c r="B75" s="47" t="s">
        <v>95</v>
      </c>
      <c r="C75" s="47">
        <v>5.6219999999999999</v>
      </c>
      <c r="D75" s="47" t="s">
        <v>2515</v>
      </c>
      <c r="E75" s="28"/>
      <c r="F75" s="28"/>
      <c r="G75" s="28"/>
      <c r="H75" s="28"/>
    </row>
    <row r="76" spans="1:8" s="22" customFormat="1" ht="23.1" customHeight="1">
      <c r="A76" s="23"/>
      <c r="B76" s="28"/>
      <c r="C76" s="28"/>
      <c r="D76" s="28"/>
      <c r="E76" s="28"/>
      <c r="F76" s="47" t="s">
        <v>1175</v>
      </c>
      <c r="G76" s="47">
        <v>27.28</v>
      </c>
      <c r="H76" s="47" t="s">
        <v>2395</v>
      </c>
    </row>
    <row r="77" spans="1:8" s="22" customFormat="1" ht="15.95" customHeight="1">
      <c r="A77" s="54">
        <v>43484</v>
      </c>
      <c r="B77" s="47" t="s">
        <v>2212</v>
      </c>
      <c r="C77" s="47">
        <v>36.451000000000001</v>
      </c>
      <c r="D77" s="47" t="s">
        <v>2394</v>
      </c>
      <c r="E77" s="28"/>
      <c r="F77" s="47" t="s">
        <v>2220</v>
      </c>
      <c r="G77" s="47">
        <v>21.472999999999999</v>
      </c>
      <c r="H77" s="47" t="s">
        <v>2405</v>
      </c>
    </row>
    <row r="78" spans="1:8" s="22" customFormat="1" ht="15.95" customHeight="1">
      <c r="A78" s="23"/>
      <c r="B78" s="47" t="s">
        <v>1175</v>
      </c>
      <c r="C78" s="47">
        <v>27.65</v>
      </c>
      <c r="D78" s="47" t="s">
        <v>2395</v>
      </c>
      <c r="E78" s="28"/>
      <c r="F78" s="47" t="s">
        <v>2212</v>
      </c>
      <c r="G78" s="47">
        <v>12.795</v>
      </c>
      <c r="H78" s="47" t="s">
        <v>2394</v>
      </c>
    </row>
    <row r="79" spans="1:8" s="22" customFormat="1" ht="15.95" customHeight="1">
      <c r="A79" s="23"/>
      <c r="B79" s="47" t="s">
        <v>115</v>
      </c>
      <c r="C79" s="47">
        <v>19.782</v>
      </c>
      <c r="D79" s="47" t="s">
        <v>2396</v>
      </c>
      <c r="E79" s="28"/>
      <c r="F79" s="47" t="s">
        <v>77</v>
      </c>
      <c r="G79" s="47">
        <v>11.39</v>
      </c>
      <c r="H79" s="47" t="s">
        <v>2401</v>
      </c>
    </row>
    <row r="80" spans="1:8" s="22" customFormat="1" ht="15.95" customHeight="1">
      <c r="A80" s="23"/>
      <c r="B80" s="47" t="s">
        <v>160</v>
      </c>
      <c r="C80" s="47">
        <v>11.836</v>
      </c>
      <c r="D80" s="47" t="s">
        <v>2397</v>
      </c>
      <c r="E80" s="28"/>
      <c r="F80" s="47" t="s">
        <v>2403</v>
      </c>
      <c r="G80" s="47">
        <v>7.9459999999999997</v>
      </c>
      <c r="H80" s="47" t="s">
        <v>2404</v>
      </c>
    </row>
    <row r="81" spans="1:8" s="22" customFormat="1" ht="15.95" customHeight="1">
      <c r="A81" s="23"/>
      <c r="B81" s="47" t="s">
        <v>95</v>
      </c>
      <c r="C81" s="47">
        <v>9.702</v>
      </c>
      <c r="D81" s="47" t="s">
        <v>2398</v>
      </c>
      <c r="E81" s="28"/>
      <c r="F81" s="47" t="s">
        <v>239</v>
      </c>
      <c r="G81" s="47">
        <v>6.6</v>
      </c>
      <c r="H81" s="47" t="s">
        <v>2402</v>
      </c>
    </row>
    <row r="82" spans="1:8" s="22" customFormat="1" ht="15.95" customHeight="1">
      <c r="A82" s="23"/>
      <c r="B82" s="47" t="s">
        <v>130</v>
      </c>
      <c r="C82" s="47">
        <v>8.82</v>
      </c>
      <c r="D82" s="47" t="s">
        <v>2399</v>
      </c>
      <c r="E82" s="28"/>
      <c r="F82" s="28"/>
      <c r="G82" s="28"/>
      <c r="H82" s="28"/>
    </row>
    <row r="83" spans="1:8" s="22" customFormat="1" ht="23.1" customHeight="1">
      <c r="A83" s="23"/>
      <c r="B83" s="28"/>
      <c r="C83" s="28"/>
      <c r="D83" s="28"/>
      <c r="E83" s="28"/>
      <c r="F83" s="47" t="s">
        <v>2212</v>
      </c>
      <c r="G83" s="47">
        <v>32.11</v>
      </c>
      <c r="H83" s="47" t="s">
        <v>2320</v>
      </c>
    </row>
    <row r="84" spans="1:8" s="22" customFormat="1" ht="15.95" customHeight="1">
      <c r="A84" s="54">
        <v>43476</v>
      </c>
      <c r="B84" s="47" t="s">
        <v>2212</v>
      </c>
      <c r="C84" s="47">
        <v>40.368000000000002</v>
      </c>
      <c r="D84" s="47" t="s">
        <v>2320</v>
      </c>
      <c r="E84" s="28"/>
      <c r="F84" s="47" t="s">
        <v>1175</v>
      </c>
      <c r="G84" s="47">
        <v>16.41</v>
      </c>
      <c r="H84" s="47" t="s">
        <v>2321</v>
      </c>
    </row>
    <row r="85" spans="1:8" s="22" customFormat="1" ht="15.95" customHeight="1">
      <c r="A85" s="23"/>
      <c r="B85" s="47" t="s">
        <v>115</v>
      </c>
      <c r="C85" s="47">
        <v>20.988</v>
      </c>
      <c r="D85" s="47" t="s">
        <v>2322</v>
      </c>
      <c r="E85" s="28"/>
      <c r="F85" s="47" t="s">
        <v>115</v>
      </c>
      <c r="G85" s="47">
        <v>12.211</v>
      </c>
      <c r="H85" s="47" t="s">
        <v>2322</v>
      </c>
    </row>
    <row r="86" spans="1:8" s="22" customFormat="1" ht="15.95" customHeight="1">
      <c r="A86" s="23"/>
      <c r="B86" s="47" t="s">
        <v>1175</v>
      </c>
      <c r="C86" s="47">
        <v>17.43</v>
      </c>
      <c r="D86" s="47" t="s">
        <v>2321</v>
      </c>
      <c r="E86" s="28"/>
      <c r="F86" s="47" t="s">
        <v>239</v>
      </c>
      <c r="G86" s="47">
        <v>10.69</v>
      </c>
      <c r="H86" s="47" t="s">
        <v>2323</v>
      </c>
    </row>
    <row r="87" spans="1:8" s="22" customFormat="1" ht="15.95" customHeight="1">
      <c r="A87" s="23"/>
      <c r="B87" s="47" t="s">
        <v>95</v>
      </c>
      <c r="C87" s="47">
        <v>9.3919999999999995</v>
      </c>
      <c r="D87" s="47" t="s">
        <v>2327</v>
      </c>
      <c r="E87" s="28"/>
      <c r="F87" s="47" t="s">
        <v>2220</v>
      </c>
      <c r="G87" s="47">
        <v>3.11</v>
      </c>
      <c r="H87" s="47" t="s">
        <v>2324</v>
      </c>
    </row>
    <row r="88" spans="1:8" s="22" customFormat="1" ht="15.95" customHeight="1">
      <c r="A88" s="23"/>
      <c r="B88" s="47" t="s">
        <v>160</v>
      </c>
      <c r="C88" s="47">
        <v>7.6070000000000002</v>
      </c>
      <c r="D88" s="47" t="s">
        <v>2326</v>
      </c>
      <c r="E88" s="28"/>
      <c r="F88" s="47" t="s">
        <v>77</v>
      </c>
      <c r="G88" s="47">
        <v>1.3340000000000001</v>
      </c>
      <c r="H88" s="47" t="s">
        <v>2325</v>
      </c>
    </row>
    <row r="89" spans="1:8" s="22" customFormat="1" ht="15.95" customHeight="1">
      <c r="A89" s="23"/>
      <c r="B89" s="47" t="s">
        <v>130</v>
      </c>
      <c r="C89" s="47">
        <v>7.57</v>
      </c>
      <c r="D89" s="47" t="s">
        <v>2328</v>
      </c>
      <c r="E89" s="28"/>
      <c r="F89" s="28"/>
      <c r="G89" s="28"/>
      <c r="H89" s="28"/>
    </row>
    <row r="90" spans="1:8" s="22" customFormat="1" ht="23.1" customHeight="1">
      <c r="A90" s="23"/>
      <c r="B90" s="28"/>
      <c r="C90" s="28"/>
      <c r="D90" s="28"/>
      <c r="E90" s="28"/>
      <c r="F90" s="47" t="s">
        <v>2212</v>
      </c>
      <c r="G90" s="47">
        <v>35.210999999999999</v>
      </c>
      <c r="H90" s="47" t="s">
        <v>2213</v>
      </c>
    </row>
    <row r="91" spans="1:8" s="22" customFormat="1" ht="15.95" customHeight="1">
      <c r="A91" s="54">
        <v>43469</v>
      </c>
      <c r="B91" s="47" t="s">
        <v>2212</v>
      </c>
      <c r="C91" s="47">
        <v>31.954999999999998</v>
      </c>
      <c r="D91" s="47" t="s">
        <v>2213</v>
      </c>
      <c r="E91" s="28"/>
      <c r="F91" s="47" t="s">
        <v>1175</v>
      </c>
      <c r="G91" s="47">
        <v>19.510000000000002</v>
      </c>
      <c r="H91" s="47" t="s">
        <v>2214</v>
      </c>
    </row>
    <row r="92" spans="1:8" s="22" customFormat="1" ht="15.95" customHeight="1">
      <c r="A92" s="23"/>
      <c r="B92" s="47" t="s">
        <v>1175</v>
      </c>
      <c r="C92" s="47">
        <v>15.57</v>
      </c>
      <c r="D92" s="47" t="s">
        <v>2214</v>
      </c>
      <c r="E92" s="28"/>
      <c r="F92" s="47" t="s">
        <v>115</v>
      </c>
      <c r="G92" s="47">
        <v>13.981999999999999</v>
      </c>
      <c r="H92" s="47" t="s">
        <v>2215</v>
      </c>
    </row>
    <row r="93" spans="1:8" s="22" customFormat="1" ht="15.95" customHeight="1">
      <c r="A93" s="23"/>
      <c r="B93" s="47" t="s">
        <v>115</v>
      </c>
      <c r="C93" s="47">
        <v>15.518000000000001</v>
      </c>
      <c r="D93" s="47" t="s">
        <v>2215</v>
      </c>
      <c r="E93" s="28"/>
      <c r="F93" s="47" t="s">
        <v>239</v>
      </c>
      <c r="G93" s="47">
        <v>13.34</v>
      </c>
      <c r="H93" s="47" t="s">
        <v>2217</v>
      </c>
    </row>
    <row r="94" spans="1:8" s="22" customFormat="1" ht="15.95" customHeight="1">
      <c r="A94" s="23"/>
      <c r="B94" s="47" t="s">
        <v>95</v>
      </c>
      <c r="C94" s="47">
        <v>9.67</v>
      </c>
      <c r="D94" s="47" t="s">
        <v>2216</v>
      </c>
      <c r="E94" s="28"/>
      <c r="F94" s="47" t="s">
        <v>2220</v>
      </c>
      <c r="G94" s="47">
        <v>9.1630000000000003</v>
      </c>
      <c r="H94" s="47" t="s">
        <v>2221</v>
      </c>
    </row>
    <row r="95" spans="1:8" s="22" customFormat="1" ht="15.95" customHeight="1">
      <c r="A95" s="23"/>
      <c r="B95" s="47" t="s">
        <v>239</v>
      </c>
      <c r="C95" s="47">
        <v>7.97</v>
      </c>
      <c r="D95" s="47" t="s">
        <v>2217</v>
      </c>
      <c r="E95" s="28"/>
      <c r="F95" s="47" t="s">
        <v>77</v>
      </c>
      <c r="G95" s="47">
        <v>2.819</v>
      </c>
      <c r="H95" s="47" t="s">
        <v>2219</v>
      </c>
    </row>
    <row r="96" spans="1:8" s="22" customFormat="1" ht="15.95" customHeight="1">
      <c r="A96" s="23"/>
      <c r="B96" s="47" t="s">
        <v>160</v>
      </c>
      <c r="C96" s="47">
        <v>5.7770000000000001</v>
      </c>
      <c r="D96" s="47" t="s">
        <v>2218</v>
      </c>
      <c r="E96" s="28"/>
      <c r="F96" s="28"/>
      <c r="G96" s="28"/>
      <c r="H96" s="28"/>
    </row>
    <row r="97" spans="1:8" s="22" customFormat="1" ht="23.1" customHeight="1">
      <c r="A97" s="23"/>
      <c r="B97" s="28"/>
      <c r="C97" s="28"/>
      <c r="D97" s="28"/>
      <c r="E97" s="28"/>
      <c r="F97" s="47" t="s">
        <v>82</v>
      </c>
      <c r="G97" s="47">
        <v>19.434000000000001</v>
      </c>
      <c r="H97" s="47" t="s">
        <v>2106</v>
      </c>
    </row>
    <row r="98" spans="1:8" s="22" customFormat="1" ht="15.95" customHeight="1">
      <c r="A98" s="54">
        <v>43463</v>
      </c>
      <c r="B98" s="47" t="s">
        <v>82</v>
      </c>
      <c r="C98" s="47">
        <v>17.553999999999998</v>
      </c>
      <c r="D98" s="47" t="s">
        <v>2106</v>
      </c>
      <c r="E98" s="28"/>
      <c r="F98" s="47" t="s">
        <v>239</v>
      </c>
      <c r="G98" s="47">
        <v>15.05</v>
      </c>
      <c r="H98" s="47" t="s">
        <v>2107</v>
      </c>
    </row>
    <row r="99" spans="1:8" s="22" customFormat="1" ht="15.95" customHeight="1">
      <c r="A99" s="23"/>
      <c r="B99" s="47" t="s">
        <v>239</v>
      </c>
      <c r="C99" s="47">
        <v>10.01</v>
      </c>
      <c r="D99" s="47" t="s">
        <v>2107</v>
      </c>
      <c r="E99" s="28"/>
      <c r="F99" s="47" t="s">
        <v>74</v>
      </c>
      <c r="G99" s="47">
        <v>14.458</v>
      </c>
      <c r="H99" s="47" t="s">
        <v>2113</v>
      </c>
    </row>
    <row r="100" spans="1:8" s="22" customFormat="1" ht="15.95" customHeight="1">
      <c r="A100" s="23"/>
      <c r="B100" s="47" t="s">
        <v>115</v>
      </c>
      <c r="C100" s="47">
        <v>6.415</v>
      </c>
      <c r="D100" s="47" t="s">
        <v>2108</v>
      </c>
      <c r="E100" s="28"/>
      <c r="F100" s="47" t="s">
        <v>1175</v>
      </c>
      <c r="G100" s="47">
        <v>12.78</v>
      </c>
      <c r="H100" s="47" t="s">
        <v>2109</v>
      </c>
    </row>
    <row r="101" spans="1:8" s="22" customFormat="1" ht="15.95" customHeight="1">
      <c r="A101" s="23"/>
      <c r="B101" s="47" t="s">
        <v>1175</v>
      </c>
      <c r="C101" s="47">
        <v>5.31</v>
      </c>
      <c r="D101" s="47" t="s">
        <v>2109</v>
      </c>
      <c r="E101" s="28"/>
      <c r="F101" s="47" t="s">
        <v>115</v>
      </c>
      <c r="G101" s="47">
        <v>4.0039999999999996</v>
      </c>
      <c r="H101" s="47" t="s">
        <v>2108</v>
      </c>
    </row>
    <row r="102" spans="1:8" s="22" customFormat="1" ht="15.95" customHeight="1">
      <c r="A102" s="23"/>
      <c r="B102" s="47" t="s">
        <v>95</v>
      </c>
      <c r="C102" s="47">
        <v>2.1459999999999999</v>
      </c>
      <c r="D102" s="47" t="s">
        <v>2110</v>
      </c>
      <c r="E102" s="28"/>
      <c r="F102" s="47" t="s">
        <v>77</v>
      </c>
      <c r="G102" s="47">
        <v>0.32200000000000001</v>
      </c>
      <c r="H102" s="47" t="s">
        <v>2112</v>
      </c>
    </row>
    <row r="103" spans="1:8" s="22" customFormat="1" ht="15.95" customHeight="1">
      <c r="A103" s="23"/>
      <c r="B103" s="47" t="s">
        <v>160</v>
      </c>
      <c r="C103" s="47">
        <v>-0.40899999999999997</v>
      </c>
      <c r="D103" s="47" t="s">
        <v>2111</v>
      </c>
      <c r="E103" s="28"/>
      <c r="F103" s="28"/>
      <c r="G103" s="28"/>
      <c r="H103" s="28"/>
    </row>
    <row r="104" spans="1:8" s="22" customFormat="1" ht="23.1" customHeight="1">
      <c r="A104" s="23"/>
      <c r="B104" s="28"/>
      <c r="C104" s="28"/>
      <c r="D104" s="28"/>
      <c r="E104" s="28"/>
      <c r="F104" s="47" t="s">
        <v>82</v>
      </c>
      <c r="G104" s="47">
        <v>26.292000000000002</v>
      </c>
      <c r="H104" s="47" t="s">
        <v>2033</v>
      </c>
    </row>
    <row r="105" spans="1:8" s="22" customFormat="1" ht="15.95" customHeight="1">
      <c r="A105" s="54">
        <v>43456</v>
      </c>
      <c r="B105" s="47" t="s">
        <v>82</v>
      </c>
      <c r="C105" s="47">
        <v>21.509</v>
      </c>
      <c r="D105" s="47" t="s">
        <v>2033</v>
      </c>
      <c r="E105" s="28"/>
      <c r="F105" s="47" t="s">
        <v>74</v>
      </c>
      <c r="G105" s="47">
        <v>17.652000000000001</v>
      </c>
      <c r="H105" s="47" t="s">
        <v>2040</v>
      </c>
    </row>
    <row r="106" spans="1:8" s="22" customFormat="1" ht="15.95" customHeight="1">
      <c r="A106" s="23"/>
      <c r="B106" s="47" t="s">
        <v>239</v>
      </c>
      <c r="C106" s="47">
        <v>9.7899999999999991</v>
      </c>
      <c r="D106" s="47" t="s">
        <v>2034</v>
      </c>
      <c r="E106" s="28"/>
      <c r="F106" s="47" t="s">
        <v>239</v>
      </c>
      <c r="G106" s="47">
        <v>16.11</v>
      </c>
      <c r="H106" s="47" t="s">
        <v>2041</v>
      </c>
    </row>
    <row r="107" spans="1:8" s="22" customFormat="1" ht="15.95" customHeight="1">
      <c r="A107" s="23"/>
      <c r="B107" s="47" t="s">
        <v>115</v>
      </c>
      <c r="C107" s="47">
        <v>8.3330000000000002</v>
      </c>
      <c r="D107" s="47" t="s">
        <v>2035</v>
      </c>
      <c r="E107" s="28"/>
      <c r="F107" s="47" t="s">
        <v>1175</v>
      </c>
      <c r="G107" s="47">
        <v>12.84</v>
      </c>
      <c r="H107" s="47" t="s">
        <v>2036</v>
      </c>
    </row>
    <row r="108" spans="1:8" s="22" customFormat="1" ht="15.95" customHeight="1">
      <c r="A108" s="23"/>
      <c r="B108" s="47" t="s">
        <v>1175</v>
      </c>
      <c r="C108" s="47">
        <v>3.31</v>
      </c>
      <c r="D108" s="47" t="s">
        <v>2036</v>
      </c>
      <c r="E108" s="28"/>
      <c r="F108" s="47" t="s">
        <v>115</v>
      </c>
      <c r="G108" s="47">
        <v>7.2430000000000003</v>
      </c>
      <c r="H108" s="47" t="s">
        <v>2035</v>
      </c>
    </row>
    <row r="109" spans="1:8" s="22" customFormat="1" ht="15.95" customHeight="1">
      <c r="A109" s="23"/>
      <c r="B109" s="47" t="s">
        <v>77</v>
      </c>
      <c r="C109" s="47">
        <v>1.101</v>
      </c>
      <c r="D109" s="47" t="s">
        <v>2037</v>
      </c>
      <c r="E109" s="28"/>
      <c r="F109" s="47" t="s">
        <v>95</v>
      </c>
      <c r="G109" s="47">
        <v>3.089</v>
      </c>
      <c r="H109" s="47" t="s">
        <v>2039</v>
      </c>
    </row>
    <row r="110" spans="1:8" s="22" customFormat="1" ht="15.95" customHeight="1">
      <c r="A110" s="23"/>
      <c r="B110" s="47" t="s">
        <v>160</v>
      </c>
      <c r="C110" s="47">
        <v>0.93700000000000006</v>
      </c>
      <c r="D110" s="47" t="s">
        <v>2038</v>
      </c>
      <c r="E110" s="28"/>
      <c r="F110" s="28"/>
      <c r="G110" s="28"/>
      <c r="H110" s="28"/>
    </row>
    <row r="111" spans="1:8" s="22" customFormat="1" ht="23.1" customHeight="1">
      <c r="A111" s="23"/>
      <c r="B111" s="28"/>
      <c r="C111" s="28"/>
      <c r="D111" s="28"/>
      <c r="E111" s="28"/>
      <c r="F111" s="47" t="s">
        <v>82</v>
      </c>
      <c r="G111" s="47">
        <v>23.265999999999998</v>
      </c>
      <c r="H111" s="47" t="s">
        <v>1925</v>
      </c>
    </row>
    <row r="112" spans="1:8" s="22" customFormat="1" ht="15.95" customHeight="1">
      <c r="A112" s="54">
        <v>43449</v>
      </c>
      <c r="B112" s="47" t="s">
        <v>82</v>
      </c>
      <c r="C112" s="47">
        <v>15.837999999999999</v>
      </c>
      <c r="D112" s="47" t="s">
        <v>1925</v>
      </c>
      <c r="E112" s="28"/>
      <c r="F112" s="47" t="s">
        <v>74</v>
      </c>
      <c r="G112" s="47">
        <v>21.07</v>
      </c>
      <c r="H112" s="47" t="s">
        <v>1932</v>
      </c>
    </row>
    <row r="113" spans="1:8" s="22" customFormat="1" ht="15.95" customHeight="1">
      <c r="A113" s="23"/>
      <c r="B113" s="47" t="s">
        <v>115</v>
      </c>
      <c r="C113" s="47">
        <v>5.8280000000000003</v>
      </c>
      <c r="D113" s="47" t="s">
        <v>1926</v>
      </c>
      <c r="E113" s="28"/>
      <c r="F113" s="47" t="s">
        <v>1175</v>
      </c>
      <c r="G113" s="47">
        <v>15.79</v>
      </c>
      <c r="H113" s="47" t="s">
        <v>1927</v>
      </c>
    </row>
    <row r="114" spans="1:8" s="22" customFormat="1" ht="15.95" customHeight="1">
      <c r="A114" s="23"/>
      <c r="B114" s="47" t="s">
        <v>1175</v>
      </c>
      <c r="C114" s="47">
        <v>5.79</v>
      </c>
      <c r="D114" s="47" t="s">
        <v>1927</v>
      </c>
      <c r="E114" s="28"/>
      <c r="F114" s="47" t="s">
        <v>239</v>
      </c>
      <c r="G114" s="47">
        <v>10.210000000000001</v>
      </c>
      <c r="H114" s="47" t="s">
        <v>1929</v>
      </c>
    </row>
    <row r="115" spans="1:8" s="22" customFormat="1" ht="15.95" customHeight="1">
      <c r="A115" s="23"/>
      <c r="B115" s="47" t="s">
        <v>160</v>
      </c>
      <c r="C115" s="47">
        <v>5.67</v>
      </c>
      <c r="D115" s="47" t="s">
        <v>1928</v>
      </c>
      <c r="E115" s="28"/>
      <c r="F115" s="47" t="s">
        <v>95</v>
      </c>
      <c r="G115" s="47">
        <v>9.76</v>
      </c>
      <c r="H115" s="47" t="s">
        <v>1930</v>
      </c>
    </row>
    <row r="116" spans="1:8" s="22" customFormat="1" ht="15.95" customHeight="1">
      <c r="A116" s="23"/>
      <c r="B116" s="47" t="s">
        <v>239</v>
      </c>
      <c r="C116" s="47">
        <v>3.64</v>
      </c>
      <c r="D116" s="47" t="s">
        <v>1929</v>
      </c>
      <c r="E116" s="28"/>
      <c r="F116" s="47" t="s">
        <v>115</v>
      </c>
      <c r="G116" s="47">
        <v>8.4329999999999998</v>
      </c>
      <c r="H116" s="47" t="s">
        <v>1926</v>
      </c>
    </row>
    <row r="117" spans="1:8" s="22" customFormat="1" ht="15.95" customHeight="1">
      <c r="A117" s="23"/>
      <c r="B117" s="47" t="s">
        <v>95</v>
      </c>
      <c r="C117" s="47">
        <v>3.3889999999999998</v>
      </c>
      <c r="D117" s="47" t="s">
        <v>1930</v>
      </c>
      <c r="E117" s="28"/>
      <c r="F117" s="28"/>
      <c r="G117" s="28"/>
      <c r="H117" s="28"/>
    </row>
    <row r="118" spans="1:8" s="22" customFormat="1" ht="23.1" customHeight="1">
      <c r="A118" s="23"/>
      <c r="B118" s="28"/>
      <c r="C118" s="28"/>
      <c r="D118" s="28"/>
      <c r="E118" s="28"/>
      <c r="F118" s="47" t="s">
        <v>74</v>
      </c>
      <c r="G118" s="47">
        <v>29.457999999999998</v>
      </c>
      <c r="H118" s="47" t="s">
        <v>1746</v>
      </c>
    </row>
    <row r="119" spans="1:8" s="22" customFormat="1" ht="15.95" customHeight="1">
      <c r="A119" s="54">
        <v>43442</v>
      </c>
      <c r="B119" s="47" t="s">
        <v>82</v>
      </c>
      <c r="C119" s="47">
        <v>8.0640000000000001</v>
      </c>
      <c r="D119" s="47" t="s">
        <v>1740</v>
      </c>
      <c r="E119" s="28"/>
      <c r="F119" s="47" t="s">
        <v>82</v>
      </c>
      <c r="G119" s="47">
        <v>27.489000000000001</v>
      </c>
      <c r="H119" s="47" t="s">
        <v>1740</v>
      </c>
    </row>
    <row r="120" spans="1:8" s="22" customFormat="1" ht="15.95" customHeight="1">
      <c r="A120" s="23"/>
      <c r="B120" s="47" t="s">
        <v>95</v>
      </c>
      <c r="C120" s="47">
        <v>7.0709999999999997</v>
      </c>
      <c r="D120" s="47" t="s">
        <v>1741</v>
      </c>
      <c r="E120" s="28"/>
      <c r="F120" s="47" t="s">
        <v>95</v>
      </c>
      <c r="G120" s="47">
        <v>10.445</v>
      </c>
      <c r="H120" s="47" t="s">
        <v>1741</v>
      </c>
    </row>
    <row r="121" spans="1:8" s="22" customFormat="1" ht="15.95" customHeight="1">
      <c r="A121" s="23"/>
      <c r="B121" s="47" t="s">
        <v>1175</v>
      </c>
      <c r="C121" s="47">
        <v>5.18</v>
      </c>
      <c r="D121" s="47" t="s">
        <v>1742</v>
      </c>
      <c r="E121" s="28"/>
      <c r="F121" s="47" t="s">
        <v>1175</v>
      </c>
      <c r="G121" s="47">
        <v>9.99</v>
      </c>
      <c r="H121" s="47" t="s">
        <v>1742</v>
      </c>
    </row>
    <row r="122" spans="1:8" s="22" customFormat="1" ht="15.95" customHeight="1">
      <c r="A122" s="23"/>
      <c r="B122" s="47" t="s">
        <v>239</v>
      </c>
      <c r="C122" s="47">
        <v>2.11</v>
      </c>
      <c r="D122" s="47" t="s">
        <v>1743</v>
      </c>
      <c r="E122" s="28"/>
      <c r="F122" s="47" t="s">
        <v>115</v>
      </c>
      <c r="G122" s="47">
        <v>9.2119999999999997</v>
      </c>
      <c r="H122" s="47" t="s">
        <v>1744</v>
      </c>
    </row>
    <row r="123" spans="1:8" s="22" customFormat="1" ht="15.95" customHeight="1">
      <c r="A123" s="23"/>
      <c r="B123" s="47" t="s">
        <v>115</v>
      </c>
      <c r="C123" s="47">
        <v>1.0529999999999999</v>
      </c>
      <c r="D123" s="47" t="s">
        <v>1744</v>
      </c>
      <c r="E123" s="28"/>
      <c r="F123" s="47" t="s">
        <v>239</v>
      </c>
      <c r="G123" s="47">
        <v>9.11</v>
      </c>
      <c r="H123" s="47" t="s">
        <v>1743</v>
      </c>
    </row>
    <row r="124" spans="1:8" s="22" customFormat="1" ht="15.95" customHeight="1">
      <c r="A124" s="23"/>
      <c r="B124" s="47" t="s">
        <v>154</v>
      </c>
      <c r="C124" s="47">
        <v>0.70099999999999996</v>
      </c>
      <c r="D124" s="47" t="s">
        <v>1745</v>
      </c>
      <c r="E124" s="28"/>
      <c r="F124" s="28"/>
      <c r="G124" s="28"/>
      <c r="H124" s="28"/>
    </row>
    <row r="125" spans="1:8" s="22" customFormat="1" ht="23.1" customHeight="1">
      <c r="A125" s="23"/>
      <c r="B125" s="28"/>
      <c r="C125" s="28"/>
      <c r="D125" s="28"/>
      <c r="E125" s="28"/>
      <c r="F125" s="47" t="s">
        <v>74</v>
      </c>
      <c r="G125" s="47">
        <v>27.356000000000002</v>
      </c>
      <c r="H125" s="47" t="s">
        <v>1681</v>
      </c>
    </row>
    <row r="126" spans="1:8" s="22" customFormat="1" ht="15.95" customHeight="1">
      <c r="A126" s="54">
        <v>43434</v>
      </c>
      <c r="B126" s="47" t="s">
        <v>1175</v>
      </c>
      <c r="C126" s="47">
        <v>11.75</v>
      </c>
      <c r="D126" s="47" t="s">
        <v>1674</v>
      </c>
      <c r="E126" s="28"/>
      <c r="F126" s="47" t="s">
        <v>82</v>
      </c>
      <c r="G126" s="47">
        <v>26.846</v>
      </c>
      <c r="H126" s="47" t="s">
        <v>1677</v>
      </c>
    </row>
    <row r="127" spans="1:8" s="22" customFormat="1" ht="15.95" customHeight="1">
      <c r="A127" s="23"/>
      <c r="B127" s="47" t="s">
        <v>95</v>
      </c>
      <c r="C127" s="47">
        <v>5.6219999999999999</v>
      </c>
      <c r="D127" s="47" t="s">
        <v>1675</v>
      </c>
      <c r="E127" s="28"/>
      <c r="F127" s="47" t="s">
        <v>95</v>
      </c>
      <c r="G127" s="47">
        <v>13.476000000000001</v>
      </c>
      <c r="H127" s="47" t="s">
        <v>1675</v>
      </c>
    </row>
    <row r="128" spans="1:8" s="22" customFormat="1" ht="15.95" customHeight="1">
      <c r="A128" s="23"/>
      <c r="B128" s="47" t="s">
        <v>154</v>
      </c>
      <c r="C128" s="47">
        <v>4.8259999999999996</v>
      </c>
      <c r="D128" s="47" t="s">
        <v>1676</v>
      </c>
      <c r="E128" s="28"/>
      <c r="F128" s="47" t="s">
        <v>1175</v>
      </c>
      <c r="G128" s="47">
        <v>10.35</v>
      </c>
      <c r="H128" s="47" t="s">
        <v>1674</v>
      </c>
    </row>
    <row r="129" spans="1:8" s="22" customFormat="1" ht="15.95" customHeight="1">
      <c r="A129" s="23"/>
      <c r="B129" s="47" t="s">
        <v>82</v>
      </c>
      <c r="C129" s="47">
        <v>4.4249999999999998</v>
      </c>
      <c r="D129" s="47" t="s">
        <v>1677</v>
      </c>
      <c r="E129" s="28"/>
      <c r="F129" s="47" t="s">
        <v>115</v>
      </c>
      <c r="G129" s="47">
        <v>7.6189999999999998</v>
      </c>
      <c r="H129" s="47" t="s">
        <v>1680</v>
      </c>
    </row>
    <row r="130" spans="1:8" s="22" customFormat="1" ht="15.95" customHeight="1">
      <c r="A130" s="23"/>
      <c r="B130" s="47" t="s">
        <v>77</v>
      </c>
      <c r="C130" s="47">
        <v>2.7679999999999998</v>
      </c>
      <c r="D130" s="47" t="s">
        <v>1678</v>
      </c>
      <c r="E130" s="28"/>
      <c r="F130" s="47" t="s">
        <v>239</v>
      </c>
      <c r="G130" s="47">
        <v>3.91</v>
      </c>
      <c r="H130" s="47" t="s">
        <v>1682</v>
      </c>
    </row>
    <row r="131" spans="1:8" s="22" customFormat="1" ht="15.95" customHeight="1">
      <c r="A131" s="23"/>
      <c r="B131" s="47" t="s">
        <v>160</v>
      </c>
      <c r="C131" s="47">
        <v>1.7130000000000001</v>
      </c>
      <c r="D131" s="47" t="s">
        <v>1679</v>
      </c>
      <c r="E131" s="28"/>
      <c r="F131" s="28"/>
      <c r="G131" s="28"/>
      <c r="H131" s="28"/>
    </row>
    <row r="132" spans="1:8" s="22" customFormat="1" ht="23.1" customHeight="1">
      <c r="A132" s="23"/>
      <c r="B132" s="28"/>
      <c r="C132" s="28"/>
      <c r="D132" s="28"/>
      <c r="E132" s="28"/>
      <c r="F132" s="47" t="s">
        <v>74</v>
      </c>
      <c r="G132" s="47">
        <v>22.388000000000002</v>
      </c>
      <c r="H132" s="47" t="s">
        <v>1617</v>
      </c>
    </row>
    <row r="133" spans="1:8" s="22" customFormat="1" ht="15.95" customHeight="1">
      <c r="A133" s="54">
        <v>43427</v>
      </c>
      <c r="B133" s="47" t="s">
        <v>1175</v>
      </c>
      <c r="C133" s="47">
        <v>5.91</v>
      </c>
      <c r="D133" s="47" t="s">
        <v>1610</v>
      </c>
      <c r="E133" s="28"/>
      <c r="F133" s="47" t="s">
        <v>82</v>
      </c>
      <c r="G133" s="47">
        <v>17.152999999999999</v>
      </c>
      <c r="H133" s="47" t="s">
        <v>1614</v>
      </c>
    </row>
    <row r="134" spans="1:8" s="22" customFormat="1" ht="15.95" customHeight="1">
      <c r="A134" s="23"/>
      <c r="B134" s="47" t="s">
        <v>154</v>
      </c>
      <c r="C134" s="47">
        <v>3.056</v>
      </c>
      <c r="D134" s="47" t="s">
        <v>1611</v>
      </c>
      <c r="E134" s="28"/>
      <c r="F134" s="47" t="s">
        <v>1175</v>
      </c>
      <c r="G134" s="47">
        <v>10.65</v>
      </c>
      <c r="H134" s="47" t="s">
        <v>1610</v>
      </c>
    </row>
    <row r="135" spans="1:8" s="22" customFormat="1" ht="15.95" customHeight="1">
      <c r="A135" s="23"/>
      <c r="B135" s="47" t="s">
        <v>95</v>
      </c>
      <c r="C135" s="47">
        <v>3.012</v>
      </c>
      <c r="D135" s="47" t="s">
        <v>1612</v>
      </c>
      <c r="E135" s="28"/>
      <c r="F135" s="47" t="s">
        <v>95</v>
      </c>
      <c r="G135" s="47">
        <v>6.9539999999999997</v>
      </c>
      <c r="H135" s="47" t="s">
        <v>1612</v>
      </c>
    </row>
    <row r="136" spans="1:8" s="22" customFormat="1" ht="15.95" customHeight="1">
      <c r="A136" s="23"/>
      <c r="B136" s="47" t="s">
        <v>239</v>
      </c>
      <c r="C136" s="47">
        <v>0.67</v>
      </c>
      <c r="D136" s="47" t="s">
        <v>1613</v>
      </c>
      <c r="E136" s="28"/>
      <c r="F136" s="47" t="s">
        <v>239</v>
      </c>
      <c r="G136" s="47">
        <v>6.36</v>
      </c>
      <c r="H136" s="47" t="s">
        <v>1613</v>
      </c>
    </row>
    <row r="137" spans="1:8" s="22" customFormat="1" ht="15.95" customHeight="1">
      <c r="A137" s="23"/>
      <c r="B137" s="47" t="s">
        <v>82</v>
      </c>
      <c r="C137" s="47">
        <v>-1.3680000000000001</v>
      </c>
      <c r="D137" s="47" t="s">
        <v>1614</v>
      </c>
      <c r="E137" s="28"/>
      <c r="F137" s="47" t="s">
        <v>115</v>
      </c>
      <c r="G137" s="47">
        <v>4.0629999999999997</v>
      </c>
      <c r="H137" s="47" t="s">
        <v>1616</v>
      </c>
    </row>
    <row r="138" spans="1:8" s="22" customFormat="1" ht="15.95" customHeight="1">
      <c r="A138" s="23"/>
      <c r="B138" s="47" t="s">
        <v>77</v>
      </c>
      <c r="C138" s="47">
        <v>-1.7490000000000001</v>
      </c>
      <c r="D138" s="47" t="s">
        <v>1615</v>
      </c>
      <c r="E138" s="28"/>
      <c r="F138" s="28"/>
      <c r="G138" s="28"/>
      <c r="H138" s="28"/>
    </row>
    <row r="139" spans="1:8" s="22" customFormat="1" ht="23.1" customHeight="1">
      <c r="A139" s="23"/>
      <c r="B139" s="28"/>
      <c r="C139" s="28"/>
      <c r="D139" s="28"/>
      <c r="E139" s="28"/>
      <c r="F139" s="47" t="s">
        <v>74</v>
      </c>
      <c r="G139" s="47">
        <v>19.085999999999999</v>
      </c>
      <c r="H139" s="47" t="s">
        <v>1425</v>
      </c>
    </row>
    <row r="140" spans="1:8" s="22" customFormat="1" ht="15.95" customHeight="1">
      <c r="A140" s="54">
        <v>43420</v>
      </c>
      <c r="B140" s="47" t="s">
        <v>1175</v>
      </c>
      <c r="C140" s="47">
        <v>9.94</v>
      </c>
      <c r="D140" s="47" t="s">
        <v>1417</v>
      </c>
      <c r="E140" s="28"/>
      <c r="F140" s="47" t="s">
        <v>82</v>
      </c>
      <c r="G140" s="47">
        <v>16.225999999999999</v>
      </c>
      <c r="H140" s="47" t="s">
        <v>1420</v>
      </c>
    </row>
    <row r="141" spans="1:8" s="22" customFormat="1" ht="15.95" customHeight="1">
      <c r="A141" s="23"/>
      <c r="B141" s="47" t="s">
        <v>95</v>
      </c>
      <c r="C141" s="47">
        <v>9.3339999999999996</v>
      </c>
      <c r="D141" s="47" t="s">
        <v>1418</v>
      </c>
      <c r="E141" s="28"/>
      <c r="F141" s="47" t="s">
        <v>95</v>
      </c>
      <c r="G141" s="47">
        <v>7.7869999999999999</v>
      </c>
      <c r="H141" s="47" t="s">
        <v>1418</v>
      </c>
    </row>
    <row r="142" spans="1:8" s="22" customFormat="1" ht="15.95" customHeight="1">
      <c r="A142" s="23"/>
      <c r="B142" s="47" t="s">
        <v>154</v>
      </c>
      <c r="C142" s="47">
        <v>8.4269999999999996</v>
      </c>
      <c r="D142" s="47" t="s">
        <v>1419</v>
      </c>
      <c r="E142" s="28"/>
      <c r="F142" s="47" t="s">
        <v>1175</v>
      </c>
      <c r="G142" s="47">
        <v>4.25</v>
      </c>
      <c r="H142" s="47" t="s">
        <v>1417</v>
      </c>
    </row>
    <row r="143" spans="1:8" s="22" customFormat="1" ht="15.95" customHeight="1">
      <c r="A143" s="23"/>
      <c r="B143" s="47" t="s">
        <v>82</v>
      </c>
      <c r="C143" s="47">
        <v>2.5270000000000001</v>
      </c>
      <c r="D143" s="47" t="s">
        <v>1420</v>
      </c>
      <c r="E143" s="28"/>
      <c r="F143" s="47" t="s">
        <v>239</v>
      </c>
      <c r="G143" s="47">
        <v>3.58</v>
      </c>
      <c r="H143" s="47" t="s">
        <v>1424</v>
      </c>
    </row>
    <row r="144" spans="1:8" s="22" customFormat="1" ht="15.95" customHeight="1">
      <c r="A144" s="23"/>
      <c r="B144" s="47" t="s">
        <v>87</v>
      </c>
      <c r="C144" s="47">
        <v>-0.76</v>
      </c>
      <c r="D144" s="47" t="s">
        <v>1421</v>
      </c>
      <c r="E144" s="28"/>
      <c r="F144" s="47" t="s">
        <v>115</v>
      </c>
      <c r="G144" s="47">
        <v>2.7189999999999999</v>
      </c>
      <c r="H144" s="47" t="s">
        <v>1423</v>
      </c>
    </row>
    <row r="145" spans="1:8" s="22" customFormat="1" ht="15.95" customHeight="1">
      <c r="A145" s="23"/>
      <c r="B145" s="47" t="s">
        <v>77</v>
      </c>
      <c r="C145" s="47">
        <v>-2.3410000000000002</v>
      </c>
      <c r="D145" s="47" t="s">
        <v>1422</v>
      </c>
      <c r="E145" s="28"/>
      <c r="F145" s="28"/>
      <c r="G145" s="28"/>
      <c r="H145" s="28"/>
    </row>
    <row r="146" spans="1:8" s="22" customFormat="1" ht="23.1" customHeight="1">
      <c r="A146" s="23"/>
      <c r="B146" s="28"/>
      <c r="C146" s="28"/>
      <c r="D146" s="28"/>
      <c r="E146" s="28"/>
      <c r="F146" s="47" t="s">
        <v>82</v>
      </c>
      <c r="G146" s="47">
        <v>4.6420000000000003</v>
      </c>
      <c r="H146" s="47" t="s">
        <v>1275</v>
      </c>
    </row>
    <row r="147" spans="1:8" s="22" customFormat="1" ht="15.95" customHeight="1">
      <c r="A147" s="54">
        <v>43413</v>
      </c>
      <c r="B147" s="47" t="s">
        <v>154</v>
      </c>
      <c r="C147" s="47">
        <v>12.927</v>
      </c>
      <c r="D147" s="47" t="s">
        <v>1269</v>
      </c>
      <c r="E147" s="28"/>
      <c r="F147" s="47" t="s">
        <v>95</v>
      </c>
      <c r="G147" s="47">
        <v>2.544</v>
      </c>
      <c r="H147" s="47" t="s">
        <v>1270</v>
      </c>
    </row>
    <row r="148" spans="1:8" s="22" customFormat="1" ht="15.95" customHeight="1">
      <c r="A148" s="23"/>
      <c r="B148" s="47" t="s">
        <v>95</v>
      </c>
      <c r="C148" s="47">
        <v>10.978</v>
      </c>
      <c r="D148" s="47" t="s">
        <v>1270</v>
      </c>
      <c r="E148" s="28"/>
      <c r="F148" s="47" t="s">
        <v>239</v>
      </c>
      <c r="G148" s="47">
        <v>1.1299999999999999</v>
      </c>
      <c r="H148" s="47" t="s">
        <v>1277</v>
      </c>
    </row>
    <row r="149" spans="1:8" s="22" customFormat="1" ht="15.95" customHeight="1">
      <c r="A149" s="23"/>
      <c r="B149" s="47" t="s">
        <v>104</v>
      </c>
      <c r="C149" s="47">
        <v>3.4590000000000001</v>
      </c>
      <c r="D149" s="47" t="s">
        <v>1271</v>
      </c>
      <c r="E149" s="28"/>
      <c r="F149" s="47" t="s">
        <v>154</v>
      </c>
      <c r="G149" s="47">
        <v>0.96099999999999997</v>
      </c>
      <c r="H149" s="47" t="s">
        <v>1269</v>
      </c>
    </row>
    <row r="150" spans="1:8" s="22" customFormat="1" ht="15.95" customHeight="1">
      <c r="A150" s="23"/>
      <c r="B150" s="47" t="s">
        <v>87</v>
      </c>
      <c r="C150" s="47">
        <v>2.93</v>
      </c>
      <c r="D150" s="47" t="s">
        <v>1272</v>
      </c>
      <c r="E150" s="28"/>
      <c r="F150" s="47" t="s">
        <v>1175</v>
      </c>
      <c r="G150" s="47">
        <v>-0.03</v>
      </c>
      <c r="H150" s="47" t="s">
        <v>1273</v>
      </c>
    </row>
    <row r="151" spans="1:8" s="22" customFormat="1" ht="15.95" customHeight="1">
      <c r="A151" s="23"/>
      <c r="B151" s="47" t="s">
        <v>1175</v>
      </c>
      <c r="C151" s="47">
        <v>1.98</v>
      </c>
      <c r="D151" s="47" t="s">
        <v>1273</v>
      </c>
      <c r="E151" s="28"/>
      <c r="F151" s="47" t="s">
        <v>130</v>
      </c>
      <c r="G151" s="47">
        <v>-0.73</v>
      </c>
      <c r="H151" s="47" t="s">
        <v>1276</v>
      </c>
    </row>
    <row r="152" spans="1:8" s="22" customFormat="1" ht="15.95" customHeight="1">
      <c r="A152" s="23"/>
      <c r="B152" s="47" t="s">
        <v>140</v>
      </c>
      <c r="C152" s="47">
        <v>-1.133</v>
      </c>
      <c r="D152" s="47" t="s">
        <v>1274</v>
      </c>
      <c r="E152" s="28"/>
      <c r="F152" s="28"/>
      <c r="G152" s="28"/>
      <c r="H152" s="28"/>
    </row>
    <row r="153" spans="1:8" s="22" customFormat="1" ht="23.1" customHeight="1">
      <c r="A153" s="23"/>
      <c r="B153" s="28"/>
      <c r="C153" s="28"/>
      <c r="D153" s="28"/>
      <c r="E153" s="28"/>
      <c r="F153" s="47" t="s">
        <v>82</v>
      </c>
      <c r="G153" s="47">
        <v>14.859</v>
      </c>
      <c r="H153" s="47" t="s">
        <v>1169</v>
      </c>
    </row>
    <row r="154" spans="1:8" s="22" customFormat="1" ht="15.95" customHeight="1">
      <c r="A154" s="54">
        <v>43406</v>
      </c>
      <c r="B154" s="47" t="s">
        <v>95</v>
      </c>
      <c r="C154" s="47">
        <v>12.898999999999999</v>
      </c>
      <c r="D154" s="47" t="s">
        <v>1167</v>
      </c>
      <c r="E154" s="28"/>
      <c r="F154" s="47" t="s">
        <v>239</v>
      </c>
      <c r="G154" s="47">
        <v>3.7</v>
      </c>
      <c r="H154" s="47" t="s">
        <v>1172</v>
      </c>
    </row>
    <row r="155" spans="1:8" s="22" customFormat="1" ht="15.95" customHeight="1">
      <c r="A155" s="23"/>
      <c r="B155" s="47" t="s">
        <v>154</v>
      </c>
      <c r="C155" s="47">
        <v>10.218999999999999</v>
      </c>
      <c r="D155" s="47" t="s">
        <v>1168</v>
      </c>
      <c r="E155" s="28"/>
      <c r="F155" s="47" t="s">
        <v>95</v>
      </c>
      <c r="G155" s="47">
        <v>3.4470000000000001</v>
      </c>
      <c r="H155" s="47" t="s">
        <v>1167</v>
      </c>
    </row>
    <row r="156" spans="1:8" s="22" customFormat="1" ht="15.95" customHeight="1">
      <c r="A156" s="23"/>
      <c r="B156" s="47" t="s">
        <v>82</v>
      </c>
      <c r="C156" s="47">
        <v>3.76</v>
      </c>
      <c r="D156" s="47" t="s">
        <v>1169</v>
      </c>
      <c r="E156" s="28"/>
      <c r="F156" s="47" t="s">
        <v>115</v>
      </c>
      <c r="G156" s="47">
        <v>3.1110000000000002</v>
      </c>
      <c r="H156" s="47" t="s">
        <v>1173</v>
      </c>
    </row>
    <row r="157" spans="1:8" s="22" customFormat="1" ht="15.95" customHeight="1">
      <c r="A157" s="23"/>
      <c r="B157" s="47" t="s">
        <v>87</v>
      </c>
      <c r="C157" s="47">
        <v>3.21</v>
      </c>
      <c r="D157" s="47" t="s">
        <v>1170</v>
      </c>
      <c r="E157" s="28"/>
      <c r="F157" s="47" t="s">
        <v>130</v>
      </c>
      <c r="G157" s="47">
        <v>2.79</v>
      </c>
      <c r="H157" s="47" t="s">
        <v>1174</v>
      </c>
    </row>
    <row r="158" spans="1:8" s="22" customFormat="1" ht="15.95" customHeight="1">
      <c r="A158" s="23"/>
      <c r="B158" s="47" t="s">
        <v>104</v>
      </c>
      <c r="C158" s="47">
        <v>1.4790000000000001</v>
      </c>
      <c r="D158" s="47" t="s">
        <v>1171</v>
      </c>
      <c r="E158" s="28"/>
      <c r="F158" s="47" t="s">
        <v>1175</v>
      </c>
      <c r="G158" s="47">
        <v>-1.0900000000000001</v>
      </c>
      <c r="H158" s="47" t="s">
        <v>1176</v>
      </c>
    </row>
    <row r="159" spans="1:8" s="22" customFormat="1" ht="15.95" customHeight="1">
      <c r="A159" s="23"/>
      <c r="B159" s="47" t="s">
        <v>239</v>
      </c>
      <c r="C159" s="47">
        <v>-1.24</v>
      </c>
      <c r="D159" s="47" t="s">
        <v>1172</v>
      </c>
      <c r="E159" s="28"/>
      <c r="F159" s="28"/>
      <c r="G159" s="28"/>
      <c r="H159" s="28"/>
    </row>
    <row r="160" spans="1:8" s="22" customFormat="1" ht="23.1" customHeight="1">
      <c r="A160" s="23"/>
      <c r="B160" s="28"/>
      <c r="C160" s="28"/>
      <c r="D160" s="28"/>
      <c r="E160" s="28"/>
      <c r="F160" s="47" t="s">
        <v>82</v>
      </c>
      <c r="G160" s="47">
        <v>12.638999999999999</v>
      </c>
      <c r="H160" s="47" t="s">
        <v>1071</v>
      </c>
    </row>
    <row r="161" spans="1:8" s="22" customFormat="1" ht="15.95" customHeight="1">
      <c r="A161" s="54">
        <v>43399</v>
      </c>
      <c r="B161" s="47" t="s">
        <v>95</v>
      </c>
      <c r="C161" s="47">
        <v>11.689</v>
      </c>
      <c r="D161" s="47" t="s">
        <v>1067</v>
      </c>
      <c r="E161" s="28"/>
      <c r="F161" s="47" t="s">
        <v>239</v>
      </c>
      <c r="G161" s="47">
        <v>5.17</v>
      </c>
      <c r="H161" s="47" t="s">
        <v>1070</v>
      </c>
    </row>
    <row r="162" spans="1:8" s="22" customFormat="1" ht="15.95" customHeight="1">
      <c r="A162" s="23"/>
      <c r="B162" s="47" t="s">
        <v>154</v>
      </c>
      <c r="C162" s="47">
        <v>9.0510000000000002</v>
      </c>
      <c r="D162" s="47" t="s">
        <v>1068</v>
      </c>
      <c r="E162" s="28"/>
      <c r="F162" s="47" t="s">
        <v>115</v>
      </c>
      <c r="G162" s="47">
        <v>4.2249999999999996</v>
      </c>
      <c r="H162" s="47" t="s">
        <v>1073</v>
      </c>
    </row>
    <row r="163" spans="1:8" s="22" customFormat="1" ht="15.95" customHeight="1">
      <c r="A163" s="23"/>
      <c r="B163" s="47" t="s">
        <v>87</v>
      </c>
      <c r="C163" s="47">
        <v>1.85</v>
      </c>
      <c r="D163" s="47" t="s">
        <v>1069</v>
      </c>
      <c r="E163" s="28"/>
      <c r="F163" s="47" t="s">
        <v>95</v>
      </c>
      <c r="G163" s="47">
        <v>3.141</v>
      </c>
      <c r="H163" s="47" t="s">
        <v>1067</v>
      </c>
    </row>
    <row r="164" spans="1:8" s="22" customFormat="1" ht="15.95" customHeight="1">
      <c r="A164" s="23"/>
      <c r="B164" s="47" t="s">
        <v>239</v>
      </c>
      <c r="C164" s="47">
        <v>-0.56999999999999995</v>
      </c>
      <c r="D164" s="47" t="s">
        <v>1070</v>
      </c>
      <c r="E164" s="28"/>
      <c r="F164" s="47" t="s">
        <v>130</v>
      </c>
      <c r="G164" s="47">
        <v>0.83</v>
      </c>
      <c r="H164" s="47" t="s">
        <v>1074</v>
      </c>
    </row>
    <row r="165" spans="1:8" s="22" customFormat="1" ht="15.95" customHeight="1">
      <c r="A165" s="23"/>
      <c r="B165" s="47" t="s">
        <v>82</v>
      </c>
      <c r="C165" s="47">
        <v>-1.4550000000000001</v>
      </c>
      <c r="D165" s="47" t="s">
        <v>1071</v>
      </c>
      <c r="E165" s="28"/>
      <c r="F165" s="47" t="s">
        <v>160</v>
      </c>
      <c r="G165" s="47">
        <v>-1.6639999999999999</v>
      </c>
      <c r="H165" s="47" t="s">
        <v>1075</v>
      </c>
    </row>
    <row r="166" spans="1:8" s="22" customFormat="1" ht="15.95" customHeight="1">
      <c r="A166" s="23"/>
      <c r="B166" s="47" t="s">
        <v>104</v>
      </c>
      <c r="C166" s="47">
        <v>-2.4529999999999998</v>
      </c>
      <c r="D166" s="47" t="s">
        <v>1072</v>
      </c>
      <c r="E166" s="28"/>
      <c r="F166" s="28"/>
      <c r="G166" s="28"/>
      <c r="H166" s="28"/>
    </row>
    <row r="167" spans="1:8" s="22" customFormat="1" ht="23.1" customHeight="1">
      <c r="A167" s="23"/>
      <c r="B167" s="28"/>
      <c r="C167" s="28"/>
      <c r="D167" s="28"/>
      <c r="E167" s="28"/>
      <c r="F167" s="47" t="s">
        <v>82</v>
      </c>
      <c r="G167" s="47">
        <v>19.501999999999999</v>
      </c>
      <c r="H167" s="47" t="s">
        <v>1018</v>
      </c>
    </row>
    <row r="168" spans="1:8" s="22" customFormat="1" ht="15.95" customHeight="1">
      <c r="A168" s="54">
        <v>43392</v>
      </c>
      <c r="B168" s="47" t="s">
        <v>154</v>
      </c>
      <c r="C168" s="47">
        <v>15.257999999999999</v>
      </c>
      <c r="D168" s="47" t="s">
        <v>1009</v>
      </c>
      <c r="E168" s="28"/>
      <c r="F168" s="47" t="s">
        <v>115</v>
      </c>
      <c r="G168" s="47">
        <v>9.3149999999999995</v>
      </c>
      <c r="H168" s="47" t="s">
        <v>1016</v>
      </c>
    </row>
    <row r="169" spans="1:8" s="22" customFormat="1" ht="15.95" customHeight="1">
      <c r="A169" s="23"/>
      <c r="B169" s="47" t="s">
        <v>87</v>
      </c>
      <c r="C169" s="47">
        <v>6.83</v>
      </c>
      <c r="D169" s="47" t="s">
        <v>1010</v>
      </c>
      <c r="E169" s="28"/>
      <c r="F169" s="47" t="s">
        <v>130</v>
      </c>
      <c r="G169" s="47">
        <v>7.32</v>
      </c>
      <c r="H169" s="47" t="s">
        <v>1015</v>
      </c>
    </row>
    <row r="170" spans="1:8" s="22" customFormat="1" ht="15.95" customHeight="1">
      <c r="A170" s="23"/>
      <c r="B170" s="47" t="s">
        <v>95</v>
      </c>
      <c r="C170" s="47">
        <v>3.5840000000000001</v>
      </c>
      <c r="D170" s="47" t="s">
        <v>1011</v>
      </c>
      <c r="E170" s="28"/>
      <c r="F170" s="47" t="s">
        <v>160</v>
      </c>
      <c r="G170" s="47">
        <v>3.7850000000000001</v>
      </c>
      <c r="H170" s="47" t="s">
        <v>1017</v>
      </c>
    </row>
    <row r="171" spans="1:8" s="22" customFormat="1" ht="15.95" customHeight="1">
      <c r="A171" s="23"/>
      <c r="B171" s="47" t="s">
        <v>104</v>
      </c>
      <c r="C171" s="47">
        <v>3.0270000000000001</v>
      </c>
      <c r="D171" s="47" t="s">
        <v>1012</v>
      </c>
      <c r="E171" s="28"/>
      <c r="F171" s="47" t="s">
        <v>154</v>
      </c>
      <c r="G171" s="47">
        <v>2.2869999999999999</v>
      </c>
      <c r="H171" s="47" t="s">
        <v>1009</v>
      </c>
    </row>
    <row r="172" spans="1:8" s="22" customFormat="1" ht="15.95" customHeight="1">
      <c r="A172" s="23"/>
      <c r="B172" s="47" t="s">
        <v>117</v>
      </c>
      <c r="C172" s="47">
        <v>2.12</v>
      </c>
      <c r="D172" s="47" t="s">
        <v>1013</v>
      </c>
      <c r="E172" s="28"/>
      <c r="F172" s="47" t="s">
        <v>92</v>
      </c>
      <c r="G172" s="47">
        <v>1.1100000000000001</v>
      </c>
      <c r="H172" s="47" t="s">
        <v>1014</v>
      </c>
    </row>
    <row r="173" spans="1:8" s="22" customFormat="1" ht="15.95" customHeight="1">
      <c r="A173" s="23"/>
      <c r="B173" s="47" t="s">
        <v>92</v>
      </c>
      <c r="C173" s="47">
        <v>1.06</v>
      </c>
      <c r="D173" s="47" t="s">
        <v>1014</v>
      </c>
      <c r="E173" s="28"/>
      <c r="F173" s="28"/>
      <c r="G173" s="28"/>
      <c r="H173" s="28"/>
    </row>
    <row r="174" spans="1:8" s="22" customFormat="1" ht="23.1" customHeight="1">
      <c r="A174" s="23"/>
      <c r="B174" s="28"/>
      <c r="C174" s="28"/>
      <c r="D174" s="28"/>
      <c r="E174" s="28"/>
      <c r="F174" s="47" t="s">
        <v>154</v>
      </c>
      <c r="G174" s="47">
        <v>12.185</v>
      </c>
      <c r="H174" s="47" t="s">
        <v>906</v>
      </c>
    </row>
    <row r="175" spans="1:8" s="22" customFormat="1" ht="15.95" customHeight="1">
      <c r="A175" s="54">
        <v>43385</v>
      </c>
      <c r="B175" s="47" t="s">
        <v>154</v>
      </c>
      <c r="C175" s="47">
        <v>12.185</v>
      </c>
      <c r="D175" s="47" t="s">
        <v>906</v>
      </c>
      <c r="E175" s="28"/>
      <c r="F175" s="47" t="s">
        <v>87</v>
      </c>
      <c r="G175" s="47">
        <v>7.95</v>
      </c>
      <c r="H175" s="47" t="s">
        <v>907</v>
      </c>
    </row>
    <row r="176" spans="1:8" s="22" customFormat="1" ht="15.95" customHeight="1">
      <c r="A176" s="23"/>
      <c r="B176" s="47" t="s">
        <v>87</v>
      </c>
      <c r="C176" s="47">
        <v>7.95</v>
      </c>
      <c r="D176" s="47" t="s">
        <v>907</v>
      </c>
      <c r="E176" s="28"/>
      <c r="F176" s="47" t="s">
        <v>95</v>
      </c>
      <c r="G176" s="47">
        <v>5.25</v>
      </c>
      <c r="H176" s="47" t="s">
        <v>908</v>
      </c>
    </row>
    <row r="177" spans="1:8" s="22" customFormat="1" ht="15.95" customHeight="1">
      <c r="A177" s="23"/>
      <c r="B177" s="47" t="s">
        <v>95</v>
      </c>
      <c r="C177" s="47">
        <v>5.25</v>
      </c>
      <c r="D177" s="47" t="s">
        <v>908</v>
      </c>
      <c r="E177" s="28"/>
      <c r="F177" s="47" t="s">
        <v>117</v>
      </c>
      <c r="G177" s="47">
        <v>2.339</v>
      </c>
      <c r="H177" s="47" t="s">
        <v>909</v>
      </c>
    </row>
    <row r="178" spans="1:8" s="22" customFormat="1" ht="15.95" customHeight="1">
      <c r="A178" s="23"/>
      <c r="B178" s="47" t="s">
        <v>117</v>
      </c>
      <c r="C178" s="47">
        <v>2.339</v>
      </c>
      <c r="D178" s="47" t="s">
        <v>909</v>
      </c>
      <c r="E178" s="28"/>
      <c r="F178" s="47" t="s">
        <v>104</v>
      </c>
      <c r="G178" s="47">
        <v>0.88</v>
      </c>
      <c r="H178" s="47" t="s">
        <v>910</v>
      </c>
    </row>
    <row r="179" spans="1:8" s="22" customFormat="1" ht="15.95" customHeight="1">
      <c r="A179" s="23"/>
      <c r="B179" s="47" t="s">
        <v>104</v>
      </c>
      <c r="C179" s="47">
        <v>0.88</v>
      </c>
      <c r="D179" s="47" t="s">
        <v>910</v>
      </c>
      <c r="E179" s="28"/>
      <c r="F179" s="47" t="s">
        <v>92</v>
      </c>
      <c r="G179" s="47">
        <v>0.8</v>
      </c>
      <c r="H179" s="47" t="s">
        <v>911</v>
      </c>
    </row>
    <row r="180" spans="1:8" s="22" customFormat="1" ht="15.95" customHeight="1">
      <c r="A180" s="23"/>
      <c r="B180" s="47" t="s">
        <v>92</v>
      </c>
      <c r="C180" s="47">
        <v>0.8</v>
      </c>
      <c r="D180" s="47" t="s">
        <v>911</v>
      </c>
      <c r="E180" s="28"/>
      <c r="F180" s="28"/>
      <c r="G180" s="28"/>
      <c r="H180" s="28"/>
    </row>
    <row r="181" spans="1:8" s="22" customFormat="1" ht="23.1" customHeight="1">
      <c r="A181" s="23"/>
      <c r="B181" s="28"/>
      <c r="C181" s="28"/>
      <c r="D181" s="28"/>
      <c r="E181" s="28"/>
      <c r="F181" s="47" t="s">
        <v>82</v>
      </c>
      <c r="G181" s="47">
        <v>18.951000000000001</v>
      </c>
      <c r="H181" s="47" t="s">
        <v>872</v>
      </c>
    </row>
    <row r="182" spans="1:8" s="22" customFormat="1" ht="15.95" customHeight="1">
      <c r="A182" s="54">
        <v>43383</v>
      </c>
      <c r="B182" s="47" t="s">
        <v>154</v>
      </c>
      <c r="C182" s="47">
        <v>16.492000000000001</v>
      </c>
      <c r="D182" s="47" t="s">
        <v>864</v>
      </c>
      <c r="E182" s="28"/>
      <c r="F182" s="47" t="s">
        <v>115</v>
      </c>
      <c r="G182" s="47">
        <v>10.744999999999999</v>
      </c>
      <c r="H182" s="47" t="s">
        <v>871</v>
      </c>
    </row>
    <row r="183" spans="1:8" s="22" customFormat="1" ht="15.95" customHeight="1">
      <c r="A183" s="23"/>
      <c r="B183" s="47" t="s">
        <v>87</v>
      </c>
      <c r="C183" s="47">
        <v>9.61</v>
      </c>
      <c r="D183" s="47" t="s">
        <v>865</v>
      </c>
      <c r="E183" s="28"/>
      <c r="F183" s="47" t="s">
        <v>130</v>
      </c>
      <c r="G183" s="47">
        <v>7.74</v>
      </c>
      <c r="H183" s="47" t="s">
        <v>870</v>
      </c>
    </row>
    <row r="184" spans="1:8" s="22" customFormat="1" ht="15.95" customHeight="1">
      <c r="A184" s="23"/>
      <c r="B184" s="47" t="s">
        <v>92</v>
      </c>
      <c r="C184" s="47">
        <v>5.87</v>
      </c>
      <c r="D184" s="47" t="s">
        <v>866</v>
      </c>
      <c r="E184" s="28"/>
      <c r="F184" s="47" t="s">
        <v>154</v>
      </c>
      <c r="G184" s="47">
        <v>5.9189999999999996</v>
      </c>
      <c r="H184" s="47" t="s">
        <v>864</v>
      </c>
    </row>
    <row r="185" spans="1:8" s="22" customFormat="1" ht="15.95" customHeight="1">
      <c r="A185" s="23"/>
      <c r="B185" s="47" t="s">
        <v>117</v>
      </c>
      <c r="C185" s="47">
        <v>5.1120000000000001</v>
      </c>
      <c r="D185" s="47" t="s">
        <v>867</v>
      </c>
      <c r="E185" s="28"/>
      <c r="F185" s="47" t="s">
        <v>95</v>
      </c>
      <c r="G185" s="47">
        <v>4.0519999999999996</v>
      </c>
      <c r="H185" s="47" t="s">
        <v>868</v>
      </c>
    </row>
    <row r="186" spans="1:8" s="22" customFormat="1" ht="15.95" customHeight="1">
      <c r="A186" s="23"/>
      <c r="B186" s="47" t="s">
        <v>95</v>
      </c>
      <c r="C186" s="47">
        <v>3.774</v>
      </c>
      <c r="D186" s="47" t="s">
        <v>868</v>
      </c>
      <c r="E186" s="28"/>
      <c r="F186" s="47" t="s">
        <v>92</v>
      </c>
      <c r="G186" s="47">
        <v>2.4</v>
      </c>
      <c r="H186" s="47" t="s">
        <v>866</v>
      </c>
    </row>
    <row r="187" spans="1:8" s="22" customFormat="1" ht="15.95" customHeight="1">
      <c r="A187" s="23"/>
      <c r="B187" s="47" t="s">
        <v>104</v>
      </c>
      <c r="C187" s="47">
        <v>2.726</v>
      </c>
      <c r="D187" s="47" t="s">
        <v>869</v>
      </c>
      <c r="E187" s="28"/>
      <c r="F187" s="28"/>
      <c r="G187" s="28"/>
      <c r="H187" s="28"/>
    </row>
    <row r="188" spans="1:8" s="22" customFormat="1" ht="23.1" customHeight="1">
      <c r="A188" s="23"/>
      <c r="B188" s="28"/>
      <c r="C188" s="28"/>
      <c r="D188" s="28"/>
      <c r="E188" s="28"/>
      <c r="F188" s="47" t="s">
        <v>82</v>
      </c>
      <c r="G188" s="47">
        <v>13.537000000000001</v>
      </c>
      <c r="H188" s="47" t="s">
        <v>749</v>
      </c>
    </row>
    <row r="189" spans="1:8" s="22" customFormat="1" ht="15.95" customHeight="1">
      <c r="A189" s="54">
        <v>43379</v>
      </c>
      <c r="B189" s="47" t="s">
        <v>154</v>
      </c>
      <c r="C189" s="47">
        <v>13.093999999999999</v>
      </c>
      <c r="D189" s="47" t="s">
        <v>740</v>
      </c>
      <c r="E189" s="28"/>
      <c r="F189" s="47" t="s">
        <v>130</v>
      </c>
      <c r="G189" s="47">
        <v>10.59</v>
      </c>
      <c r="H189" s="47" t="s">
        <v>746</v>
      </c>
    </row>
    <row r="190" spans="1:8" s="22" customFormat="1" ht="15.95" customHeight="1">
      <c r="A190" s="23"/>
      <c r="B190" s="47" t="s">
        <v>87</v>
      </c>
      <c r="C190" s="47">
        <v>8.7200000000000006</v>
      </c>
      <c r="D190" s="47" t="s">
        <v>741</v>
      </c>
      <c r="E190" s="28"/>
      <c r="F190" s="47" t="s">
        <v>115</v>
      </c>
      <c r="G190" s="47">
        <v>9.5500000000000007</v>
      </c>
      <c r="H190" s="47" t="s">
        <v>748</v>
      </c>
    </row>
    <row r="191" spans="1:8" s="22" customFormat="1" ht="15.95" customHeight="1">
      <c r="A191" s="23"/>
      <c r="B191" s="47" t="s">
        <v>95</v>
      </c>
      <c r="C191" s="47">
        <v>4.9450000000000003</v>
      </c>
      <c r="D191" s="47" t="s">
        <v>742</v>
      </c>
      <c r="E191" s="28"/>
      <c r="F191" s="47" t="s">
        <v>154</v>
      </c>
      <c r="G191" s="47">
        <v>6.3929999999999998</v>
      </c>
      <c r="H191" s="47" t="s">
        <v>740</v>
      </c>
    </row>
    <row r="192" spans="1:8" s="22" customFormat="1" ht="15.95" customHeight="1">
      <c r="A192" s="23"/>
      <c r="B192" s="47" t="s">
        <v>92</v>
      </c>
      <c r="C192" s="47">
        <v>3.85</v>
      </c>
      <c r="D192" s="47" t="s">
        <v>743</v>
      </c>
      <c r="E192" s="28"/>
      <c r="F192" s="47" t="s">
        <v>160</v>
      </c>
      <c r="G192" s="47">
        <v>6.0110000000000001</v>
      </c>
      <c r="H192" s="47" t="s">
        <v>747</v>
      </c>
    </row>
    <row r="193" spans="1:8" s="22" customFormat="1" ht="15.95" customHeight="1">
      <c r="A193" s="23"/>
      <c r="B193" s="47" t="s">
        <v>117</v>
      </c>
      <c r="C193" s="47">
        <v>1.821</v>
      </c>
      <c r="D193" s="47" t="s">
        <v>744</v>
      </c>
      <c r="E193" s="28"/>
      <c r="F193" s="47" t="s">
        <v>95</v>
      </c>
      <c r="G193" s="47">
        <v>5.5549999999999997</v>
      </c>
      <c r="H193" s="47" t="s">
        <v>742</v>
      </c>
    </row>
    <row r="194" spans="1:8" s="22" customFormat="1" ht="15.95" customHeight="1">
      <c r="A194" s="23"/>
      <c r="B194" s="47" t="s">
        <v>104</v>
      </c>
      <c r="C194" s="47">
        <v>0.90400000000000003</v>
      </c>
      <c r="D194" s="47" t="s">
        <v>745</v>
      </c>
      <c r="E194" s="28"/>
      <c r="F194" s="28"/>
      <c r="G194" s="28"/>
      <c r="H194" s="28"/>
    </row>
    <row r="195" spans="1:8" s="22" customFormat="1" ht="23.1" customHeight="1">
      <c r="A195" s="23"/>
      <c r="B195" s="28"/>
      <c r="C195" s="28"/>
      <c r="D195" s="28"/>
      <c r="E195" s="28"/>
      <c r="F195" s="47" t="s">
        <v>130</v>
      </c>
      <c r="G195" s="47">
        <v>12.56</v>
      </c>
      <c r="H195" s="47" t="s">
        <v>586</v>
      </c>
    </row>
    <row r="196" spans="1:8" s="22" customFormat="1" ht="15.95" customHeight="1">
      <c r="A196" s="54">
        <v>43372</v>
      </c>
      <c r="B196" s="47" t="s">
        <v>154</v>
      </c>
      <c r="C196" s="47">
        <v>12.118</v>
      </c>
      <c r="D196" s="47" t="s">
        <v>580</v>
      </c>
      <c r="E196" s="28"/>
      <c r="F196" s="47" t="s">
        <v>95</v>
      </c>
      <c r="G196" s="47">
        <v>11.223000000000001</v>
      </c>
      <c r="H196" s="47" t="s">
        <v>582</v>
      </c>
    </row>
    <row r="197" spans="1:8" s="22" customFormat="1" ht="15.95" customHeight="1">
      <c r="A197" s="23"/>
      <c r="B197" s="47" t="s">
        <v>87</v>
      </c>
      <c r="C197" s="47">
        <v>8.2200000000000006</v>
      </c>
      <c r="D197" s="47" t="s">
        <v>581</v>
      </c>
      <c r="E197" s="28"/>
      <c r="F197" s="47" t="s">
        <v>115</v>
      </c>
      <c r="G197" s="47">
        <v>6.7439999999999998</v>
      </c>
      <c r="H197" s="47" t="s">
        <v>588</v>
      </c>
    </row>
    <row r="198" spans="1:8" s="22" customFormat="1" ht="15.95" customHeight="1">
      <c r="A198" s="23"/>
      <c r="B198" s="47" t="s">
        <v>95</v>
      </c>
      <c r="C198" s="47">
        <v>6.2629999999999999</v>
      </c>
      <c r="D198" s="47" t="s">
        <v>582</v>
      </c>
      <c r="E198" s="28"/>
      <c r="F198" s="47" t="s">
        <v>160</v>
      </c>
      <c r="G198" s="47">
        <v>6.4989999999999997</v>
      </c>
      <c r="H198" s="47" t="s">
        <v>587</v>
      </c>
    </row>
    <row r="199" spans="1:8" s="22" customFormat="1" ht="15.95" customHeight="1">
      <c r="A199" s="23"/>
      <c r="B199" s="47" t="s">
        <v>92</v>
      </c>
      <c r="C199" s="47">
        <v>5.23</v>
      </c>
      <c r="D199" s="47" t="s">
        <v>583</v>
      </c>
      <c r="E199" s="28"/>
      <c r="F199" s="47" t="s">
        <v>140</v>
      </c>
      <c r="G199" s="47">
        <v>5.891</v>
      </c>
      <c r="H199" s="47" t="s">
        <v>585</v>
      </c>
    </row>
    <row r="200" spans="1:8" s="22" customFormat="1" ht="15.95" customHeight="1">
      <c r="A200" s="23"/>
      <c r="B200" s="47" t="s">
        <v>117</v>
      </c>
      <c r="C200" s="47">
        <v>4.8010000000000002</v>
      </c>
      <c r="D200" s="47" t="s">
        <v>584</v>
      </c>
      <c r="E200" s="28"/>
      <c r="F200" s="47" t="s">
        <v>82</v>
      </c>
      <c r="G200" s="47">
        <v>5.8220000000000001</v>
      </c>
      <c r="H200" s="47" t="s">
        <v>589</v>
      </c>
    </row>
    <row r="201" spans="1:8" s="22" customFormat="1" ht="15.95" customHeight="1">
      <c r="A201" s="23"/>
      <c r="B201" s="47" t="s">
        <v>140</v>
      </c>
      <c r="C201" s="47">
        <v>4.1559999999999997</v>
      </c>
      <c r="D201" s="47" t="s">
        <v>585</v>
      </c>
      <c r="E201" s="28"/>
      <c r="F201" s="28"/>
      <c r="G201" s="28"/>
      <c r="H201" s="28"/>
    </row>
    <row r="202" spans="1:8" s="22" customFormat="1" ht="23.1" customHeight="1">
      <c r="A202" s="23"/>
      <c r="B202" s="28"/>
      <c r="C202" s="28"/>
      <c r="D202" s="28"/>
      <c r="E202" s="28"/>
      <c r="F202" s="47" t="s">
        <v>95</v>
      </c>
      <c r="G202" s="47">
        <v>5.4969999999999999</v>
      </c>
      <c r="H202" s="47" t="s">
        <v>507</v>
      </c>
    </row>
    <row r="203" spans="1:8" s="22" customFormat="1" ht="15.95" customHeight="1">
      <c r="A203" s="54">
        <v>43365</v>
      </c>
      <c r="B203" s="47" t="s">
        <v>154</v>
      </c>
      <c r="C203" s="47">
        <v>14.256</v>
      </c>
      <c r="D203" s="47" t="s">
        <v>500</v>
      </c>
      <c r="E203" s="28"/>
      <c r="F203" s="47" t="s">
        <v>115</v>
      </c>
      <c r="G203" s="47">
        <v>4.9569999999999999</v>
      </c>
      <c r="H203" s="47" t="s">
        <v>509</v>
      </c>
    </row>
    <row r="204" spans="1:8" s="22" customFormat="1" ht="15.95" customHeight="1">
      <c r="A204" s="23"/>
      <c r="B204" s="47" t="s">
        <v>87</v>
      </c>
      <c r="C204" s="47">
        <v>8.91</v>
      </c>
      <c r="D204" s="47" t="s">
        <v>501</v>
      </c>
      <c r="E204" s="28"/>
      <c r="F204" s="47" t="s">
        <v>154</v>
      </c>
      <c r="G204" s="47">
        <v>4.4950000000000001</v>
      </c>
      <c r="H204" s="47" t="s">
        <v>500</v>
      </c>
    </row>
    <row r="205" spans="1:8" s="22" customFormat="1" ht="15.95" customHeight="1">
      <c r="A205" s="23"/>
      <c r="B205" s="47" t="s">
        <v>140</v>
      </c>
      <c r="C205" s="47">
        <v>6.1319999999999997</v>
      </c>
      <c r="D205" s="47" t="s">
        <v>502</v>
      </c>
      <c r="E205" s="28"/>
      <c r="F205" s="47" t="s">
        <v>130</v>
      </c>
      <c r="G205" s="47">
        <v>2.92</v>
      </c>
      <c r="H205" s="47" t="s">
        <v>506</v>
      </c>
    </row>
    <row r="206" spans="1:8" s="22" customFormat="1" ht="15.95" customHeight="1">
      <c r="A206" s="23"/>
      <c r="B206" s="47" t="s">
        <v>117</v>
      </c>
      <c r="C206" s="47">
        <v>6.07</v>
      </c>
      <c r="D206" s="47" t="s">
        <v>503</v>
      </c>
      <c r="E206" s="28"/>
      <c r="F206" s="47" t="s">
        <v>160</v>
      </c>
      <c r="G206" s="47">
        <v>2.8719999999999999</v>
      </c>
      <c r="H206" s="47" t="s">
        <v>508</v>
      </c>
    </row>
    <row r="207" spans="1:8" s="22" customFormat="1" ht="15.95" customHeight="1">
      <c r="A207" s="23"/>
      <c r="B207" s="47" t="s">
        <v>362</v>
      </c>
      <c r="C207" s="47">
        <v>4.54</v>
      </c>
      <c r="D207" s="47" t="s">
        <v>504</v>
      </c>
      <c r="E207" s="28"/>
      <c r="F207" s="47" t="s">
        <v>82</v>
      </c>
      <c r="G207" s="47">
        <v>2.8460000000000001</v>
      </c>
      <c r="H207" s="47" t="s">
        <v>510</v>
      </c>
    </row>
    <row r="208" spans="1:8" s="22" customFormat="1" ht="15.95" customHeight="1">
      <c r="A208" s="23"/>
      <c r="B208" s="47" t="s">
        <v>92</v>
      </c>
      <c r="C208" s="47">
        <v>3.96</v>
      </c>
      <c r="D208" s="47" t="s">
        <v>505</v>
      </c>
      <c r="E208" s="28"/>
      <c r="F208" s="28"/>
      <c r="G208" s="28"/>
      <c r="H208" s="28"/>
    </row>
    <row r="209" spans="1:8" s="22" customFormat="1" ht="23.1" customHeight="1">
      <c r="A209" s="23"/>
      <c r="B209" s="28"/>
      <c r="C209" s="28"/>
      <c r="D209" s="28"/>
      <c r="E209" s="28"/>
      <c r="F209" s="47" t="s">
        <v>154</v>
      </c>
      <c r="G209" s="47">
        <v>5.4749999999999996</v>
      </c>
      <c r="H209" s="47" t="s">
        <v>447</v>
      </c>
    </row>
    <row r="210" spans="1:8" s="22" customFormat="1" ht="15.95" customHeight="1">
      <c r="A210" s="54">
        <v>43358</v>
      </c>
      <c r="B210" s="47" t="s">
        <v>154</v>
      </c>
      <c r="C210" s="47">
        <v>10.106</v>
      </c>
      <c r="D210" s="47" t="s">
        <v>447</v>
      </c>
      <c r="E210" s="28"/>
      <c r="F210" s="47" t="s">
        <v>77</v>
      </c>
      <c r="G210" s="47">
        <v>3.1120000000000001</v>
      </c>
      <c r="H210" s="47" t="s">
        <v>449</v>
      </c>
    </row>
    <row r="211" spans="1:8" s="22" customFormat="1" ht="15.95" customHeight="1">
      <c r="A211" s="23"/>
      <c r="B211" s="47" t="s">
        <v>140</v>
      </c>
      <c r="C211" s="47">
        <v>4.6920000000000002</v>
      </c>
      <c r="D211" s="47" t="s">
        <v>448</v>
      </c>
      <c r="E211" s="28"/>
      <c r="F211" s="47" t="s">
        <v>140</v>
      </c>
      <c r="G211" s="47">
        <v>1.7589999999999999</v>
      </c>
      <c r="H211" s="47" t="s">
        <v>448</v>
      </c>
    </row>
    <row r="212" spans="1:8" s="22" customFormat="1" ht="15.95" customHeight="1">
      <c r="A212" s="23"/>
      <c r="B212" s="47" t="s">
        <v>77</v>
      </c>
      <c r="C212" s="47">
        <v>4.0819999999999999</v>
      </c>
      <c r="D212" s="47" t="s">
        <v>449</v>
      </c>
      <c r="E212" s="28"/>
      <c r="F212" s="47" t="s">
        <v>362</v>
      </c>
      <c r="G212" s="47">
        <v>1.1100000000000001</v>
      </c>
      <c r="H212" s="47" t="s">
        <v>451</v>
      </c>
    </row>
    <row r="213" spans="1:8" s="22" customFormat="1" ht="15.95" customHeight="1">
      <c r="A213" s="23"/>
      <c r="B213" s="47" t="s">
        <v>87</v>
      </c>
      <c r="C213" s="47">
        <v>3.32</v>
      </c>
      <c r="D213" s="47" t="s">
        <v>450</v>
      </c>
      <c r="E213" s="28"/>
      <c r="F213" s="47" t="s">
        <v>95</v>
      </c>
      <c r="G213" s="47">
        <v>0.82899999999999996</v>
      </c>
      <c r="H213" s="47" t="s">
        <v>454</v>
      </c>
    </row>
    <row r="214" spans="1:8" s="22" customFormat="1" ht="15.95" customHeight="1">
      <c r="A214" s="23"/>
      <c r="B214" s="47" t="s">
        <v>362</v>
      </c>
      <c r="C214" s="47">
        <v>0.41</v>
      </c>
      <c r="D214" s="47" t="s">
        <v>451</v>
      </c>
      <c r="E214" s="28"/>
      <c r="F214" s="47" t="s">
        <v>160</v>
      </c>
      <c r="G214" s="47">
        <v>0.24099999999999999</v>
      </c>
      <c r="H214" s="47" t="s">
        <v>453</v>
      </c>
    </row>
    <row r="215" spans="1:8" s="22" customFormat="1" ht="15.95" customHeight="1">
      <c r="A215" s="23"/>
      <c r="B215" s="47" t="s">
        <v>117</v>
      </c>
      <c r="C215" s="47">
        <v>0</v>
      </c>
      <c r="D215" s="47" t="s">
        <v>452</v>
      </c>
      <c r="E215" s="28"/>
      <c r="F215" s="28"/>
      <c r="G215" s="28"/>
      <c r="H215" s="28"/>
    </row>
    <row r="216" spans="1:8" s="22" customFormat="1" ht="15.95" customHeight="1">
      <c r="A216" s="23"/>
      <c r="B216" s="28"/>
      <c r="C216" s="28"/>
      <c r="D216" s="28"/>
      <c r="E216" s="28"/>
      <c r="F216" s="47" t="s">
        <v>154</v>
      </c>
      <c r="G216" s="48">
        <v>6.8890000000000002</v>
      </c>
      <c r="H216" s="48">
        <v>25.39</v>
      </c>
    </row>
    <row r="217" spans="1:8" s="2" customFormat="1" ht="15.95" customHeight="1">
      <c r="A217" s="50">
        <v>43350</v>
      </c>
      <c r="B217" s="47" t="s">
        <v>154</v>
      </c>
      <c r="C217" s="48">
        <v>13.47</v>
      </c>
      <c r="D217" s="48">
        <v>25.39</v>
      </c>
      <c r="E217" s="12"/>
      <c r="F217" s="47" t="s">
        <v>160</v>
      </c>
      <c r="G217" s="48">
        <v>3.3540000000000001</v>
      </c>
      <c r="H217" s="48">
        <v>20.8</v>
      </c>
    </row>
    <row r="218" spans="1:8" s="2" customFormat="1" ht="15.95" customHeight="1">
      <c r="A218" s="51"/>
      <c r="B218" s="47" t="s">
        <v>87</v>
      </c>
      <c r="C218" s="48">
        <v>6.64</v>
      </c>
      <c r="D218" s="48">
        <v>61</v>
      </c>
      <c r="E218" s="12"/>
      <c r="F218" s="47" t="s">
        <v>77</v>
      </c>
      <c r="G218" s="48">
        <v>3.2559999999999998</v>
      </c>
      <c r="H218" s="48">
        <v>16.46</v>
      </c>
    </row>
    <row r="219" spans="1:8" s="2" customFormat="1" ht="15.95" customHeight="1">
      <c r="A219" s="51"/>
      <c r="B219" s="47" t="s">
        <v>140</v>
      </c>
      <c r="C219" s="48">
        <v>6.1139999999999999</v>
      </c>
      <c r="D219" s="48">
        <v>13.468999999999999</v>
      </c>
      <c r="E219" s="12"/>
      <c r="F219" s="47" t="s">
        <v>140</v>
      </c>
      <c r="G219" s="48">
        <v>2.762</v>
      </c>
      <c r="H219" s="48">
        <v>13.468999999999999</v>
      </c>
    </row>
    <row r="220" spans="1:8" s="2" customFormat="1" ht="15.95" customHeight="1">
      <c r="A220" s="51"/>
      <c r="B220" s="47" t="s">
        <v>77</v>
      </c>
      <c r="C220" s="48">
        <v>6.08</v>
      </c>
      <c r="D220" s="48">
        <v>16.46</v>
      </c>
      <c r="E220" s="12"/>
      <c r="F220" s="47" t="s">
        <v>362</v>
      </c>
      <c r="G220" s="48">
        <v>1.45</v>
      </c>
      <c r="H220" s="48">
        <v>134.24</v>
      </c>
    </row>
    <row r="221" spans="1:8" s="2" customFormat="1" ht="15.95" customHeight="1">
      <c r="A221" s="51"/>
      <c r="B221" s="47" t="s">
        <v>117</v>
      </c>
      <c r="C221" s="48">
        <v>2.06</v>
      </c>
      <c r="D221" s="48">
        <v>51.48</v>
      </c>
      <c r="E221" s="12"/>
      <c r="F221" s="48" t="s">
        <v>455</v>
      </c>
      <c r="G221" s="48">
        <v>4.7E-2</v>
      </c>
      <c r="H221" s="48">
        <v>14.821999999999999</v>
      </c>
    </row>
    <row r="222" spans="1:8" s="2" customFormat="1" ht="15.95" customHeight="1">
      <c r="A222" s="51"/>
      <c r="B222" s="48" t="s">
        <v>104</v>
      </c>
      <c r="C222" s="48">
        <v>1.635</v>
      </c>
      <c r="D222" s="48">
        <v>39.49</v>
      </c>
      <c r="E222" s="12"/>
      <c r="F222" s="12"/>
      <c r="G222" s="12"/>
      <c r="H222" s="12"/>
    </row>
    <row r="223" spans="1:8" s="2" customFormat="1" ht="15.95" customHeight="1">
      <c r="A223" s="12"/>
      <c r="B223" s="12"/>
      <c r="C223" s="12"/>
      <c r="D223" s="12"/>
      <c r="E223" s="12"/>
      <c r="F223" s="47"/>
      <c r="G223" s="48"/>
      <c r="H223" s="48"/>
    </row>
    <row r="224" spans="1:8" s="2" customFormat="1" ht="15.95" customHeight="1">
      <c r="A224" s="50">
        <v>43343</v>
      </c>
      <c r="B224" s="47" t="s">
        <v>154</v>
      </c>
      <c r="C224" s="48">
        <v>17.77</v>
      </c>
      <c r="D224" s="48">
        <v>25.46</v>
      </c>
      <c r="E224" s="12"/>
      <c r="F224" s="47"/>
      <c r="G224" s="48"/>
      <c r="H224" s="48"/>
    </row>
    <row r="225" spans="1:8" s="2" customFormat="1" ht="15.95" customHeight="1">
      <c r="A225" s="51"/>
      <c r="B225" s="47" t="s">
        <v>87</v>
      </c>
      <c r="C225" s="48">
        <v>12.01</v>
      </c>
      <c r="D225" s="48">
        <v>62.68</v>
      </c>
      <c r="E225" s="12"/>
      <c r="F225" s="47"/>
      <c r="G225" s="48"/>
      <c r="H225" s="48"/>
    </row>
    <row r="226" spans="1:8" s="2" customFormat="1" ht="15.95" customHeight="1">
      <c r="A226" s="51"/>
      <c r="B226" s="47" t="s">
        <v>140</v>
      </c>
      <c r="C226" s="48">
        <v>10.28</v>
      </c>
      <c r="D226" s="48">
        <v>13.56</v>
      </c>
      <c r="E226" s="12"/>
      <c r="F226" s="47"/>
      <c r="G226" s="48"/>
      <c r="H226" s="48"/>
    </row>
    <row r="227" spans="1:8" s="2" customFormat="1" ht="15.95" customHeight="1">
      <c r="A227" s="51"/>
      <c r="B227" s="48" t="s">
        <v>104</v>
      </c>
      <c r="C227" s="48">
        <v>8.59</v>
      </c>
      <c r="D227" s="48">
        <v>41.19</v>
      </c>
      <c r="E227" s="12"/>
      <c r="F227" s="47"/>
      <c r="G227" s="48"/>
      <c r="H227" s="48"/>
    </row>
    <row r="228" spans="1:8" s="2" customFormat="1" ht="15.95" customHeight="1">
      <c r="A228" s="51"/>
      <c r="B228" s="47" t="s">
        <v>117</v>
      </c>
      <c r="C228" s="48">
        <v>8.59</v>
      </c>
      <c r="D228" s="48">
        <v>52.98</v>
      </c>
      <c r="E228" s="12"/>
      <c r="F228" s="48"/>
      <c r="G228" s="48"/>
      <c r="H228" s="48"/>
    </row>
    <row r="229" spans="1:8" s="2" customFormat="1" ht="15.95" customHeight="1">
      <c r="A229" s="51"/>
      <c r="B229" s="47" t="s">
        <v>77</v>
      </c>
      <c r="C229" s="48">
        <v>6.74</v>
      </c>
      <c r="D229" s="48">
        <v>16.850000000000001</v>
      </c>
      <c r="E229" s="12"/>
      <c r="F229" s="12"/>
      <c r="G229" s="12"/>
      <c r="H229" s="12"/>
    </row>
    <row r="230" spans="1:8" s="2" customFormat="1" ht="15.95" customHeight="1">
      <c r="A230" s="12"/>
      <c r="B230" s="12"/>
      <c r="C230" s="12"/>
      <c r="D230" s="12"/>
      <c r="E230" s="12"/>
      <c r="F230" s="12"/>
      <c r="G230" s="12"/>
      <c r="H230" s="12"/>
    </row>
    <row r="231" spans="1:8" s="2" customFormat="1" ht="15.95" customHeight="1">
      <c r="A231" s="52"/>
      <c r="B231" s="12"/>
      <c r="C231" s="12"/>
      <c r="D231" s="12"/>
      <c r="E231" s="12"/>
      <c r="F231" s="12"/>
      <c r="G231" s="12"/>
      <c r="H231" s="12"/>
    </row>
    <row r="232" spans="1:8" s="2" customFormat="1" ht="15.95" customHeight="1">
      <c r="A232" s="12"/>
      <c r="B232" s="12"/>
      <c r="C232" s="12"/>
      <c r="D232" s="12"/>
      <c r="E232" s="12"/>
      <c r="F232" s="12"/>
      <c r="G232" s="12"/>
      <c r="H232" s="12"/>
    </row>
    <row r="233" spans="1:8" s="2" customFormat="1" ht="15.95" customHeight="1">
      <c r="A233" s="12"/>
      <c r="B233" s="12"/>
      <c r="C233" s="12"/>
      <c r="D233" s="12"/>
      <c r="E233" s="12"/>
      <c r="F233" s="12"/>
      <c r="G233" s="12"/>
      <c r="H233" s="12"/>
    </row>
    <row r="234" spans="1:8" s="2" customFormat="1" ht="15.95" customHeight="1">
      <c r="A234" s="12"/>
      <c r="B234" s="12"/>
      <c r="C234" s="12"/>
      <c r="D234" s="12"/>
      <c r="E234" s="12"/>
      <c r="F234" s="12"/>
      <c r="G234" s="12"/>
      <c r="H234" s="12"/>
    </row>
    <row r="235" spans="1:8" s="2" customFormat="1" ht="15.95" customHeight="1">
      <c r="A235" s="52"/>
      <c r="B235" s="12"/>
      <c r="C235" s="12"/>
      <c r="D235" s="12"/>
      <c r="E235" s="12"/>
      <c r="F235" s="12"/>
      <c r="G235" s="12"/>
      <c r="H235" s="12"/>
    </row>
    <row r="236" spans="1:8" s="2" customFormat="1" ht="15.95" customHeight="1">
      <c r="A236" s="12"/>
      <c r="B236" s="12"/>
      <c r="C236" s="12"/>
      <c r="D236" s="12"/>
      <c r="E236" s="12"/>
      <c r="F236" s="12"/>
      <c r="G236" s="12"/>
      <c r="H236" s="12"/>
    </row>
    <row r="237" spans="1:8" s="2" customFormat="1" ht="15.95" customHeight="1">
      <c r="A237" s="12"/>
      <c r="B237" s="12"/>
      <c r="C237" s="12"/>
      <c r="D237" s="12"/>
      <c r="E237" s="12"/>
      <c r="F237" s="12"/>
      <c r="G237" s="12"/>
      <c r="H237" s="12"/>
    </row>
    <row r="238" spans="1:8" s="2" customFormat="1" ht="15.95" customHeight="1">
      <c r="A238" s="12"/>
      <c r="B238" s="12"/>
      <c r="C238" s="12"/>
      <c r="D238" s="12"/>
      <c r="E238" s="12"/>
      <c r="F238" s="12"/>
      <c r="G238" s="12"/>
      <c r="H238" s="12"/>
    </row>
    <row r="239" spans="1:8" s="2" customFormat="1" ht="15.95" customHeight="1">
      <c r="A239" s="52"/>
      <c r="B239" s="12"/>
      <c r="C239" s="12"/>
      <c r="D239" s="12"/>
      <c r="E239" s="12"/>
      <c r="F239" s="12"/>
      <c r="G239" s="12"/>
      <c r="H239" s="12"/>
    </row>
    <row r="240" spans="1:8" s="2" customFormat="1" ht="15.95" customHeight="1">
      <c r="A240" s="12"/>
      <c r="B240" s="12"/>
      <c r="C240" s="12"/>
      <c r="D240" s="12"/>
      <c r="E240" s="12"/>
      <c r="F240" s="12"/>
      <c r="G240" s="12"/>
      <c r="H240" s="12"/>
    </row>
    <row r="241" spans="1:8" s="2" customFormat="1" ht="15.95" customHeight="1">
      <c r="A241" s="12"/>
      <c r="B241" s="12"/>
      <c r="C241" s="12"/>
      <c r="D241" s="12"/>
      <c r="E241" s="12"/>
      <c r="F241" s="12"/>
      <c r="G241" s="12"/>
      <c r="H241" s="12"/>
    </row>
    <row r="242" spans="1:8" s="2" customFormat="1" ht="15.95" customHeight="1">
      <c r="A242" s="12"/>
      <c r="B242" s="12"/>
      <c r="C242" s="12"/>
      <c r="D242" s="12"/>
      <c r="E242" s="12"/>
      <c r="F242" s="12"/>
      <c r="G242" s="12"/>
      <c r="H242" s="12"/>
    </row>
    <row r="243" spans="1:8" s="2" customFormat="1" ht="15.95" customHeight="1">
      <c r="A243" s="52"/>
      <c r="B243" s="12"/>
      <c r="C243" s="12"/>
      <c r="D243" s="12"/>
      <c r="E243" s="12"/>
      <c r="F243" s="12"/>
      <c r="G243" s="12"/>
      <c r="H243" s="12"/>
    </row>
    <row r="244" spans="1:8" s="2" customFormat="1" ht="15.95" customHeight="1">
      <c r="A244" s="12"/>
      <c r="B244" s="12"/>
      <c r="C244" s="12"/>
      <c r="D244" s="12"/>
      <c r="E244" s="12"/>
      <c r="F244" s="12"/>
      <c r="G244" s="12"/>
      <c r="H244" s="12"/>
    </row>
    <row r="245" spans="1:8" s="2" customFormat="1" ht="15.95" customHeight="1">
      <c r="A245" s="12"/>
      <c r="B245" s="12"/>
      <c r="C245" s="12"/>
      <c r="D245" s="12"/>
      <c r="E245" s="12"/>
      <c r="F245" s="12"/>
      <c r="G245" s="12"/>
      <c r="H245" s="12"/>
    </row>
    <row r="246" spans="1:8" s="2" customFormat="1" ht="15.95" customHeight="1">
      <c r="A246" s="12"/>
      <c r="B246" s="12"/>
      <c r="C246" s="12"/>
      <c r="D246" s="12"/>
      <c r="E246" s="12"/>
      <c r="F246" s="12"/>
      <c r="G246" s="12"/>
      <c r="H246" s="12"/>
    </row>
    <row r="247" spans="1:8" s="2" customFormat="1" ht="15.95" customHeight="1">
      <c r="A247" s="52"/>
      <c r="B247" s="12"/>
      <c r="C247" s="12"/>
      <c r="D247" s="12"/>
      <c r="E247" s="12"/>
      <c r="F247" s="12"/>
      <c r="G247" s="12"/>
      <c r="H247" s="12"/>
    </row>
    <row r="248" spans="1:8" s="2" customFormat="1" ht="15.95" customHeight="1">
      <c r="A248" s="12"/>
      <c r="B248" s="12"/>
      <c r="C248" s="12"/>
      <c r="D248" s="12"/>
      <c r="E248" s="12"/>
      <c r="F248" s="12"/>
      <c r="G248" s="12"/>
      <c r="H248" s="12"/>
    </row>
    <row r="249" spans="1:8" s="2" customFormat="1" ht="15.95" customHeight="1">
      <c r="A249" s="12"/>
      <c r="B249" s="12"/>
      <c r="C249" s="12"/>
      <c r="D249" s="12"/>
      <c r="E249" s="12"/>
      <c r="F249" s="12"/>
      <c r="G249" s="12"/>
      <c r="H249" s="12"/>
    </row>
    <row r="250" spans="1:8" s="2" customFormat="1" ht="15.95" customHeight="1">
      <c r="A250" s="12"/>
      <c r="B250" s="12"/>
      <c r="C250" s="12"/>
      <c r="D250" s="12"/>
      <c r="E250" s="12"/>
      <c r="F250" s="12"/>
      <c r="G250" s="12"/>
      <c r="H250" s="12"/>
    </row>
    <row r="251" spans="1:8" s="2" customFormat="1" ht="15.95" customHeight="1">
      <c r="A251" s="52"/>
      <c r="B251" s="12"/>
      <c r="C251" s="12"/>
      <c r="D251" s="12"/>
      <c r="E251" s="12"/>
      <c r="F251" s="12"/>
      <c r="G251" s="12"/>
      <c r="H251" s="12"/>
    </row>
    <row r="252" spans="1:8" s="2" customFormat="1" ht="15.95" customHeight="1">
      <c r="A252" s="12"/>
      <c r="B252" s="12"/>
      <c r="C252" s="12"/>
      <c r="D252" s="12"/>
      <c r="E252" s="12"/>
      <c r="F252" s="12"/>
      <c r="G252" s="12"/>
      <c r="H252" s="12"/>
    </row>
    <row r="253" spans="1:8" s="2" customFormat="1" ht="15.95" customHeight="1">
      <c r="A253" s="12"/>
      <c r="B253" s="12"/>
      <c r="C253" s="12"/>
      <c r="D253" s="12"/>
      <c r="E253" s="12"/>
      <c r="F253" s="12"/>
      <c r="G253" s="12"/>
      <c r="H253" s="12"/>
    </row>
    <row r="254" spans="1:8" s="2" customFormat="1" ht="15.95" customHeight="1">
      <c r="A254" s="12"/>
      <c r="B254" s="12"/>
      <c r="C254" s="12"/>
      <c r="D254" s="12"/>
      <c r="E254" s="12"/>
      <c r="F254" s="12"/>
      <c r="G254" s="12"/>
      <c r="H254" s="12"/>
    </row>
    <row r="255" spans="1:8" s="2" customFormat="1" ht="15.95" customHeight="1">
      <c r="A255" s="52"/>
      <c r="B255" s="12"/>
      <c r="C255" s="12"/>
      <c r="D255" s="12"/>
      <c r="E255" s="12"/>
      <c r="F255" s="12"/>
      <c r="G255" s="12"/>
      <c r="H255" s="12"/>
    </row>
    <row r="256" spans="1:8" s="2" customFormat="1" ht="15.95" customHeight="1">
      <c r="A256" s="12"/>
      <c r="B256" s="12"/>
      <c r="C256" s="12"/>
      <c r="D256" s="12"/>
      <c r="E256" s="12"/>
      <c r="F256" s="9"/>
      <c r="G256" s="9"/>
      <c r="H256" s="9"/>
    </row>
    <row r="259" spans="1:1">
      <c r="A259" s="32"/>
    </row>
    <row r="263" spans="1:1">
      <c r="A263" s="32"/>
    </row>
    <row r="267" spans="1:1">
      <c r="A267" s="32"/>
    </row>
    <row r="271" spans="1:1">
      <c r="A271" s="32"/>
    </row>
    <row r="275" spans="1:1">
      <c r="A275" s="32"/>
    </row>
    <row r="279" spans="1:1">
      <c r="A279" s="32"/>
    </row>
    <row r="284" spans="1:1">
      <c r="A284" s="32"/>
    </row>
    <row r="288" spans="1:1">
      <c r="A288" s="32"/>
    </row>
    <row r="292" spans="1:1">
      <c r="A292" s="32"/>
    </row>
    <row r="296" spans="1:1">
      <c r="A296" s="32"/>
    </row>
    <row r="301" spans="1:1">
      <c r="A301" s="32"/>
    </row>
    <row r="306" spans="1:1">
      <c r="A306" s="32"/>
    </row>
    <row r="311" spans="1:1">
      <c r="A311" s="32"/>
    </row>
    <row r="316" spans="1:1">
      <c r="A316" s="32"/>
    </row>
    <row r="320" spans="1:1">
      <c r="A320" s="32"/>
    </row>
    <row r="325" spans="1:1">
      <c r="A325" s="32"/>
    </row>
    <row r="329" spans="1:1">
      <c r="A329" s="32"/>
    </row>
    <row r="333" spans="1:1">
      <c r="A333" s="32"/>
    </row>
    <row r="337" spans="1:1">
      <c r="A337" s="32"/>
    </row>
    <row r="342" spans="1:1">
      <c r="A342" s="32"/>
    </row>
    <row r="346" spans="1:1">
      <c r="A346" s="32"/>
    </row>
    <row r="351" spans="1:1">
      <c r="A351" s="32"/>
    </row>
    <row r="356" spans="1:1">
      <c r="A356" s="32"/>
    </row>
    <row r="361" spans="1:1">
      <c r="A361" s="32"/>
    </row>
    <row r="366" spans="1:1">
      <c r="A366" s="32"/>
    </row>
    <row r="371" spans="1:1">
      <c r="A371" s="32"/>
    </row>
    <row r="376" spans="1:1">
      <c r="A376" s="32"/>
    </row>
    <row r="381" spans="1:1">
      <c r="A381" s="32"/>
    </row>
    <row r="386" spans="1:1">
      <c r="A386" s="32"/>
    </row>
    <row r="391" spans="1:1">
      <c r="A391" s="32"/>
    </row>
    <row r="396" spans="1:1">
      <c r="A396" s="32"/>
    </row>
    <row r="401" spans="1:1">
      <c r="A401" s="32"/>
    </row>
    <row r="406" spans="1:1">
      <c r="A406" s="32"/>
    </row>
    <row r="411" spans="1:1">
      <c r="A411" s="32"/>
    </row>
    <row r="416" spans="1:1">
      <c r="A416" s="32"/>
    </row>
    <row r="421" spans="1:1">
      <c r="A421" s="32"/>
    </row>
    <row r="426" spans="1:1">
      <c r="A426" s="32"/>
    </row>
    <row r="431" spans="1:1">
      <c r="A431" s="32"/>
    </row>
    <row r="436" spans="1:1">
      <c r="A436" s="32"/>
    </row>
    <row r="441" spans="1:1">
      <c r="A441" s="32"/>
    </row>
    <row r="446" spans="1:1">
      <c r="A446" s="32"/>
    </row>
    <row r="452" spans="1:1">
      <c r="A452" s="32"/>
    </row>
    <row r="458" spans="1:1">
      <c r="A458" s="32"/>
    </row>
    <row r="464" spans="1:1">
      <c r="A464" s="32"/>
    </row>
    <row r="470" spans="1:1">
      <c r="A470" s="32"/>
    </row>
    <row r="476" spans="1:1">
      <c r="A476" s="32"/>
    </row>
    <row r="482" spans="1:1">
      <c r="A482" s="32"/>
    </row>
    <row r="488" spans="1:1">
      <c r="A488" s="32"/>
    </row>
    <row r="494" spans="1:1">
      <c r="A494" s="32"/>
    </row>
    <row r="500" spans="1:1">
      <c r="A500" s="32"/>
    </row>
    <row r="506" spans="1:1">
      <c r="A506" s="32"/>
    </row>
    <row r="512" spans="1:1">
      <c r="A512" s="32"/>
    </row>
    <row r="518" spans="1:1">
      <c r="A518" s="32"/>
    </row>
    <row r="524" spans="1:1">
      <c r="A524" s="32"/>
    </row>
    <row r="530" spans="1:1">
      <c r="A530" s="32"/>
    </row>
    <row r="536" spans="1:1">
      <c r="A536" s="32"/>
    </row>
    <row r="542" spans="1:1">
      <c r="A542" s="32"/>
    </row>
    <row r="548" spans="1:1">
      <c r="A548" s="32"/>
    </row>
    <row r="554" spans="1:1">
      <c r="A554" s="32"/>
    </row>
    <row r="559" spans="1:1">
      <c r="A559" s="32"/>
    </row>
    <row r="563" spans="1:1">
      <c r="A563" s="32"/>
    </row>
    <row r="567" spans="1:1">
      <c r="A567" s="32"/>
    </row>
    <row r="570" spans="1:1">
      <c r="A570" s="32"/>
    </row>
  </sheetData>
  <mergeCells count="4">
    <mergeCell ref="B2:H2"/>
    <mergeCell ref="B3:H3"/>
    <mergeCell ref="B4:D4"/>
    <mergeCell ref="F4:H4"/>
  </mergeCells>
  <hyperlinks>
    <hyperlink ref="B3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1:I40"/>
  <sheetViews>
    <sheetView workbookViewId="0">
      <selection activeCell="B2" sqref="B2:I2"/>
    </sheetView>
  </sheetViews>
  <sheetFormatPr baseColWidth="10" defaultRowHeight="15"/>
  <cols>
    <col min="2" max="2" width="22.7109375" customWidth="1"/>
    <col min="3" max="3" width="14.5703125" customWidth="1"/>
    <col min="4" max="4" width="40.28515625" customWidth="1"/>
  </cols>
  <sheetData>
    <row r="1" spans="2:9" ht="15.75" thickBot="1"/>
    <row r="2" spans="2:9" ht="36" customHeight="1" thickBot="1">
      <c r="B2" s="208" t="s">
        <v>1371</v>
      </c>
      <c r="C2" s="209"/>
      <c r="D2" s="209"/>
      <c r="E2" s="209"/>
      <c r="F2" s="209"/>
      <c r="G2" s="209"/>
      <c r="H2" s="209"/>
      <c r="I2" s="210"/>
    </row>
    <row r="5" spans="2:9">
      <c r="B5" t="s">
        <v>19</v>
      </c>
      <c r="C5" t="s">
        <v>161</v>
      </c>
      <c r="D5" t="s">
        <v>66</v>
      </c>
      <c r="E5" t="s">
        <v>67</v>
      </c>
    </row>
    <row r="7" spans="2:9">
      <c r="B7" t="s">
        <v>68</v>
      </c>
      <c r="C7" t="s">
        <v>69</v>
      </c>
      <c r="D7" t="s">
        <v>70</v>
      </c>
      <c r="E7" t="s">
        <v>71</v>
      </c>
      <c r="G7" t="s">
        <v>162</v>
      </c>
    </row>
    <row r="8" spans="2:9">
      <c r="B8" t="s">
        <v>72</v>
      </c>
      <c r="C8" t="s">
        <v>73</v>
      </c>
      <c r="D8" t="s">
        <v>74</v>
      </c>
      <c r="E8" t="s">
        <v>71</v>
      </c>
    </row>
    <row r="9" spans="2:9">
      <c r="B9" t="s">
        <v>75</v>
      </c>
      <c r="C9" t="s">
        <v>76</v>
      </c>
      <c r="D9" t="s">
        <v>77</v>
      </c>
      <c r="E9" t="s">
        <v>71</v>
      </c>
    </row>
    <row r="10" spans="2:9">
      <c r="B10" t="s">
        <v>80</v>
      </c>
      <c r="C10" t="s">
        <v>81</v>
      </c>
      <c r="D10" t="s">
        <v>82</v>
      </c>
      <c r="E10" t="s">
        <v>71</v>
      </c>
      <c r="G10" t="s">
        <v>163</v>
      </c>
    </row>
    <row r="11" spans="2:9">
      <c r="B11" t="s">
        <v>83</v>
      </c>
      <c r="C11" t="s">
        <v>15</v>
      </c>
      <c r="D11" t="s">
        <v>84</v>
      </c>
      <c r="E11" t="s">
        <v>71</v>
      </c>
      <c r="G11" t="s">
        <v>172</v>
      </c>
    </row>
    <row r="12" spans="2:9">
      <c r="B12" t="s">
        <v>85</v>
      </c>
      <c r="C12" t="s">
        <v>86</v>
      </c>
      <c r="D12" t="s">
        <v>87</v>
      </c>
      <c r="E12" t="s">
        <v>71</v>
      </c>
    </row>
    <row r="13" spans="2:9">
      <c r="B13" t="s">
        <v>88</v>
      </c>
      <c r="C13" t="s">
        <v>9</v>
      </c>
      <c r="D13" t="s">
        <v>89</v>
      </c>
      <c r="E13" t="s">
        <v>71</v>
      </c>
      <c r="G13" t="s">
        <v>173</v>
      </c>
    </row>
    <row r="14" spans="2:9">
      <c r="B14" t="s">
        <v>90</v>
      </c>
      <c r="C14" t="s">
        <v>91</v>
      </c>
      <c r="D14" t="s">
        <v>92</v>
      </c>
      <c r="E14" t="s">
        <v>71</v>
      </c>
      <c r="G14" t="s">
        <v>164</v>
      </c>
    </row>
    <row r="15" spans="2:9">
      <c r="B15" t="s">
        <v>93</v>
      </c>
      <c r="C15" t="s">
        <v>94</v>
      </c>
      <c r="D15" t="s">
        <v>95</v>
      </c>
      <c r="E15" t="s">
        <v>71</v>
      </c>
    </row>
    <row r="16" spans="2:9">
      <c r="B16" t="s">
        <v>96</v>
      </c>
      <c r="C16" t="s">
        <v>97</v>
      </c>
      <c r="D16" t="s">
        <v>98</v>
      </c>
      <c r="E16" t="s">
        <v>71</v>
      </c>
      <c r="G16" t="s">
        <v>165</v>
      </c>
    </row>
    <row r="17" spans="2:7">
      <c r="B17" t="s">
        <v>99</v>
      </c>
      <c r="C17" t="s">
        <v>100</v>
      </c>
      <c r="D17" t="s">
        <v>101</v>
      </c>
      <c r="E17" t="s">
        <v>71</v>
      </c>
      <c r="G17" t="s">
        <v>166</v>
      </c>
    </row>
    <row r="18" spans="2:7">
      <c r="B18" t="s">
        <v>102</v>
      </c>
      <c r="C18" t="s">
        <v>103</v>
      </c>
      <c r="D18" t="s">
        <v>104</v>
      </c>
      <c r="E18" t="s">
        <v>71</v>
      </c>
    </row>
    <row r="19" spans="2:7">
      <c r="B19" t="s">
        <v>105</v>
      </c>
      <c r="C19" t="s">
        <v>8</v>
      </c>
      <c r="D19" t="s">
        <v>106</v>
      </c>
      <c r="E19" t="s">
        <v>71</v>
      </c>
      <c r="G19" t="s">
        <v>167</v>
      </c>
    </row>
    <row r="20" spans="2:7">
      <c r="B20" t="s">
        <v>107</v>
      </c>
      <c r="C20" t="s">
        <v>108</v>
      </c>
      <c r="D20" t="s">
        <v>109</v>
      </c>
      <c r="E20" t="s">
        <v>71</v>
      </c>
      <c r="G20" t="s">
        <v>174</v>
      </c>
    </row>
    <row r="21" spans="2:7">
      <c r="B21" t="s">
        <v>110</v>
      </c>
      <c r="C21" t="s">
        <v>111</v>
      </c>
      <c r="D21" t="s">
        <v>112</v>
      </c>
      <c r="E21" t="s">
        <v>71</v>
      </c>
      <c r="G21" t="s">
        <v>175</v>
      </c>
    </row>
    <row r="22" spans="2:7">
      <c r="B22" t="s">
        <v>113</v>
      </c>
      <c r="C22" t="s">
        <v>114</v>
      </c>
      <c r="D22" t="s">
        <v>115</v>
      </c>
      <c r="E22" t="s">
        <v>71</v>
      </c>
      <c r="G22" t="s">
        <v>168</v>
      </c>
    </row>
    <row r="23" spans="2:7">
      <c r="B23" t="s">
        <v>116</v>
      </c>
      <c r="C23" t="s">
        <v>17</v>
      </c>
      <c r="D23" t="s">
        <v>117</v>
      </c>
      <c r="E23" t="s">
        <v>71</v>
      </c>
    </row>
    <row r="24" spans="2:7">
      <c r="B24" t="s">
        <v>118</v>
      </c>
      <c r="C24" t="s">
        <v>119</v>
      </c>
      <c r="D24" t="s">
        <v>120</v>
      </c>
      <c r="E24" t="s">
        <v>71</v>
      </c>
    </row>
    <row r="25" spans="2:7">
      <c r="B25" t="s">
        <v>121</v>
      </c>
      <c r="C25" t="s">
        <v>122</v>
      </c>
      <c r="D25" t="s">
        <v>123</v>
      </c>
      <c r="E25" t="s">
        <v>124</v>
      </c>
      <c r="G25" t="s">
        <v>165</v>
      </c>
    </row>
    <row r="26" spans="2:7">
      <c r="B26" t="s">
        <v>125</v>
      </c>
      <c r="C26" t="s">
        <v>126</v>
      </c>
      <c r="D26" t="s">
        <v>127</v>
      </c>
      <c r="E26" t="s">
        <v>71</v>
      </c>
      <c r="G26" t="s">
        <v>166</v>
      </c>
    </row>
    <row r="27" spans="2:7">
      <c r="B27" t="s">
        <v>128</v>
      </c>
      <c r="C27" t="s">
        <v>129</v>
      </c>
      <c r="D27" t="s">
        <v>130</v>
      </c>
      <c r="E27" t="s">
        <v>71</v>
      </c>
    </row>
    <row r="28" spans="2:7">
      <c r="B28" t="s">
        <v>131</v>
      </c>
      <c r="C28" t="s">
        <v>132</v>
      </c>
      <c r="D28" t="s">
        <v>133</v>
      </c>
      <c r="E28" t="s">
        <v>134</v>
      </c>
    </row>
    <row r="29" spans="2:7">
      <c r="B29" t="s">
        <v>135</v>
      </c>
      <c r="C29" t="s">
        <v>136</v>
      </c>
      <c r="D29" t="s">
        <v>137</v>
      </c>
      <c r="E29" t="s">
        <v>71</v>
      </c>
      <c r="G29" t="s">
        <v>176</v>
      </c>
    </row>
    <row r="30" spans="2:7">
      <c r="B30" t="s">
        <v>138</v>
      </c>
      <c r="C30" t="s">
        <v>139</v>
      </c>
      <c r="D30" t="s">
        <v>140</v>
      </c>
      <c r="E30" t="s">
        <v>71</v>
      </c>
      <c r="G30" t="s">
        <v>18</v>
      </c>
    </row>
    <row r="31" spans="2:7">
      <c r="B31" t="s">
        <v>141</v>
      </c>
      <c r="C31" t="s">
        <v>142</v>
      </c>
      <c r="D31" t="s">
        <v>143</v>
      </c>
      <c r="E31" t="s">
        <v>71</v>
      </c>
      <c r="G31" t="s">
        <v>170</v>
      </c>
    </row>
    <row r="32" spans="2:7">
      <c r="B32" t="s">
        <v>144</v>
      </c>
      <c r="C32" t="s">
        <v>145</v>
      </c>
      <c r="D32" t="s">
        <v>146</v>
      </c>
      <c r="E32" t="s">
        <v>71</v>
      </c>
      <c r="G32" t="s">
        <v>177</v>
      </c>
    </row>
    <row r="33" spans="2:7">
      <c r="B33" t="s">
        <v>147</v>
      </c>
      <c r="C33" t="s">
        <v>148</v>
      </c>
      <c r="D33" t="s">
        <v>180</v>
      </c>
      <c r="E33" t="s">
        <v>71</v>
      </c>
      <c r="G33" t="s">
        <v>179</v>
      </c>
    </row>
    <row r="34" spans="2:7">
      <c r="B34" t="s">
        <v>149</v>
      </c>
      <c r="C34" t="s">
        <v>150</v>
      </c>
      <c r="D34" t="s">
        <v>151</v>
      </c>
      <c r="E34" t="s">
        <v>71</v>
      </c>
      <c r="G34" t="s">
        <v>178</v>
      </c>
    </row>
    <row r="35" spans="2:7">
      <c r="B35" t="s">
        <v>152</v>
      </c>
      <c r="C35" t="s">
        <v>153</v>
      </c>
      <c r="D35" t="s">
        <v>154</v>
      </c>
      <c r="E35" t="s">
        <v>71</v>
      </c>
    </row>
    <row r="36" spans="2:7">
      <c r="B36" t="s">
        <v>155</v>
      </c>
      <c r="C36" t="s">
        <v>156</v>
      </c>
      <c r="D36" t="s">
        <v>157</v>
      </c>
      <c r="E36" t="s">
        <v>71</v>
      </c>
      <c r="G36" t="s">
        <v>169</v>
      </c>
    </row>
    <row r="37" spans="2:7">
      <c r="B37" t="s">
        <v>158</v>
      </c>
      <c r="C37" t="s">
        <v>159</v>
      </c>
      <c r="D37" t="s">
        <v>160</v>
      </c>
      <c r="E37" t="s">
        <v>71</v>
      </c>
      <c r="G37" t="s">
        <v>171</v>
      </c>
    </row>
    <row r="38" spans="2:7">
      <c r="B38" t="s">
        <v>182</v>
      </c>
      <c r="C38" t="s">
        <v>183</v>
      </c>
      <c r="D38" t="s">
        <v>184</v>
      </c>
      <c r="E38" t="s">
        <v>71</v>
      </c>
      <c r="F38" t="s">
        <v>181</v>
      </c>
    </row>
    <row r="39" spans="2:7">
      <c r="B39" t="s">
        <v>185</v>
      </c>
      <c r="C39" t="s">
        <v>186</v>
      </c>
      <c r="D39" t="s">
        <v>187</v>
      </c>
      <c r="E39" t="s">
        <v>71</v>
      </c>
      <c r="F39" t="s">
        <v>181</v>
      </c>
      <c r="G39" t="s">
        <v>295</v>
      </c>
    </row>
    <row r="40" spans="2:7">
      <c r="B40" t="s">
        <v>188</v>
      </c>
      <c r="C40" t="s">
        <v>189</v>
      </c>
      <c r="D40" t="s">
        <v>190</v>
      </c>
      <c r="E40" t="s">
        <v>71</v>
      </c>
      <c r="F40" t="s">
        <v>181</v>
      </c>
      <c r="G40" t="s">
        <v>191</v>
      </c>
    </row>
  </sheetData>
  <mergeCells count="1">
    <mergeCell ref="B2:I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I281"/>
  <sheetViews>
    <sheetView zoomScaleNormal="100" workbookViewId="0">
      <selection activeCell="B2" sqref="B2:H2"/>
    </sheetView>
  </sheetViews>
  <sheetFormatPr baseColWidth="10" defaultRowHeight="15"/>
  <cols>
    <col min="1" max="1" width="15.42578125" style="21" customWidth="1"/>
    <col min="2" max="2" width="42.28515625" style="21" customWidth="1"/>
    <col min="3" max="3" width="19.28515625" style="21" customWidth="1"/>
    <col min="4" max="4" width="18.140625" style="21" customWidth="1"/>
    <col min="5" max="5" width="11.42578125" style="21"/>
    <col min="6" max="6" width="40" style="21" customWidth="1"/>
    <col min="7" max="7" width="17.5703125" style="21" customWidth="1"/>
    <col min="8" max="8" width="19.5703125" style="21" customWidth="1"/>
    <col min="9" max="16384" width="11.42578125" style="18"/>
  </cols>
  <sheetData>
    <row r="1" spans="1:9" s="22" customFormat="1" ht="23.25" customHeight="1" thickBot="1">
      <c r="A1" s="23"/>
      <c r="B1" s="23"/>
      <c r="C1" s="23"/>
      <c r="D1" s="23"/>
      <c r="E1" s="23"/>
      <c r="F1" s="23"/>
      <c r="G1" s="23"/>
      <c r="H1" s="23"/>
      <c r="I1" s="23"/>
    </row>
    <row r="2" spans="1:9" s="22" customFormat="1" ht="39.950000000000003" customHeight="1" thickBot="1">
      <c r="A2" s="23"/>
      <c r="B2" s="208" t="s">
        <v>432</v>
      </c>
      <c r="C2" s="209"/>
      <c r="D2" s="209"/>
      <c r="E2" s="209"/>
      <c r="F2" s="209"/>
      <c r="G2" s="209"/>
      <c r="H2" s="210"/>
    </row>
    <row r="3" spans="1:9" s="22" customFormat="1" ht="27" customHeight="1">
      <c r="A3" s="23"/>
      <c r="B3" s="211" t="s">
        <v>428</v>
      </c>
      <c r="C3" s="212"/>
      <c r="D3" s="212"/>
      <c r="E3" s="212"/>
      <c r="F3" s="212"/>
      <c r="G3" s="212"/>
      <c r="H3" s="212"/>
    </row>
    <row r="4" spans="1:9" s="22" customFormat="1" ht="23.1" customHeight="1">
      <c r="A4" s="23"/>
      <c r="B4" s="213" t="s">
        <v>429</v>
      </c>
      <c r="C4" s="214"/>
      <c r="D4" s="215"/>
      <c r="E4" s="23"/>
      <c r="F4" s="213" t="s">
        <v>430</v>
      </c>
      <c r="G4" s="214"/>
      <c r="H4" s="215"/>
    </row>
    <row r="5" spans="1:9" s="22" customFormat="1" ht="23.1" customHeight="1">
      <c r="A5" s="23"/>
      <c r="B5" s="62" t="s">
        <v>66</v>
      </c>
      <c r="C5" s="24" t="s">
        <v>360</v>
      </c>
      <c r="D5" s="25" t="s">
        <v>351</v>
      </c>
      <c r="E5" s="23"/>
      <c r="F5" s="62" t="s">
        <v>66</v>
      </c>
      <c r="G5" s="24" t="s">
        <v>387</v>
      </c>
      <c r="H5" s="25" t="s">
        <v>351</v>
      </c>
    </row>
    <row r="6" spans="1:9" s="27" customFormat="1" ht="23.1" customHeight="1">
      <c r="A6" s="28"/>
      <c r="B6" s="203"/>
      <c r="C6" s="203"/>
      <c r="D6" s="203"/>
      <c r="E6" s="28"/>
      <c r="F6" s="203"/>
      <c r="G6" s="203"/>
      <c r="H6" s="203"/>
    </row>
    <row r="7" spans="1:9" s="27" customFormat="1" ht="15.95" customHeight="1">
      <c r="A7" s="49">
        <v>43554</v>
      </c>
      <c r="B7" s="47" t="s">
        <v>366</v>
      </c>
      <c r="C7" s="47">
        <v>7.27</v>
      </c>
      <c r="D7" s="47" t="s">
        <v>3568</v>
      </c>
      <c r="E7" s="28"/>
      <c r="F7" s="47" t="s">
        <v>209</v>
      </c>
      <c r="G7" s="47">
        <v>24.1172</v>
      </c>
      <c r="H7" s="47" t="s">
        <v>3578</v>
      </c>
    </row>
    <row r="8" spans="1:9" s="27" customFormat="1" ht="15.95" customHeight="1">
      <c r="A8" s="28"/>
      <c r="B8" s="47" t="s">
        <v>1282</v>
      </c>
      <c r="C8" s="47">
        <v>7.17</v>
      </c>
      <c r="D8" s="47" t="s">
        <v>3569</v>
      </c>
      <c r="E8" s="28"/>
      <c r="F8" s="47" t="s">
        <v>3102</v>
      </c>
      <c r="G8" s="47">
        <v>15.010999999999999</v>
      </c>
      <c r="H8" s="47" t="s">
        <v>3576</v>
      </c>
    </row>
    <row r="9" spans="1:9" s="27" customFormat="1" ht="15.95" customHeight="1">
      <c r="A9" s="28"/>
      <c r="B9" s="47" t="s">
        <v>717</v>
      </c>
      <c r="C9" s="47">
        <v>7.13</v>
      </c>
      <c r="D9" s="47" t="s">
        <v>3570</v>
      </c>
      <c r="E9" s="28"/>
      <c r="F9" s="47" t="s">
        <v>154</v>
      </c>
      <c r="G9" s="47">
        <v>12.454000000000001</v>
      </c>
      <c r="H9" s="47" t="s">
        <v>3567</v>
      </c>
    </row>
    <row r="10" spans="1:9" s="27" customFormat="1" ht="15.95" customHeight="1">
      <c r="A10" s="28"/>
      <c r="B10" s="47" t="s">
        <v>1749</v>
      </c>
      <c r="C10" s="47">
        <v>6.25</v>
      </c>
      <c r="D10" s="47" t="s">
        <v>3571</v>
      </c>
      <c r="E10" s="28"/>
      <c r="F10" s="47" t="s">
        <v>202</v>
      </c>
      <c r="G10" s="47">
        <v>10.656000000000001</v>
      </c>
      <c r="H10" s="47" t="s">
        <v>3575</v>
      </c>
    </row>
    <row r="11" spans="1:9" s="27" customFormat="1" ht="15.95" customHeight="1">
      <c r="A11" s="28"/>
      <c r="B11" s="47" t="s">
        <v>461</v>
      </c>
      <c r="C11" s="47">
        <v>6.08</v>
      </c>
      <c r="D11" s="47" t="s">
        <v>3572</v>
      </c>
      <c r="E11" s="28"/>
      <c r="F11" s="47" t="s">
        <v>514</v>
      </c>
      <c r="G11" s="47">
        <v>10.17</v>
      </c>
      <c r="H11" s="47" t="s">
        <v>3574</v>
      </c>
    </row>
    <row r="12" spans="1:9" s="27" customFormat="1" ht="15.95" customHeight="1">
      <c r="A12" s="28"/>
      <c r="B12" s="47" t="s">
        <v>368</v>
      </c>
      <c r="C12" s="47">
        <v>5.56</v>
      </c>
      <c r="D12" s="47" t="s">
        <v>3573</v>
      </c>
      <c r="E12" s="28"/>
      <c r="F12" s="47" t="s">
        <v>200</v>
      </c>
      <c r="G12" s="47">
        <v>9.9822000000000006</v>
      </c>
      <c r="H12" s="47" t="s">
        <v>3577</v>
      </c>
    </row>
    <row r="13" spans="1:9" s="27" customFormat="1" ht="23.1" customHeight="1">
      <c r="A13" s="28"/>
      <c r="B13" s="203"/>
      <c r="C13" s="203"/>
      <c r="D13" s="203"/>
      <c r="E13" s="28"/>
      <c r="F13" s="203"/>
      <c r="G13" s="203"/>
      <c r="H13" s="203"/>
    </row>
    <row r="14" spans="1:9" s="27" customFormat="1" ht="15.95" customHeight="1">
      <c r="A14" s="49">
        <v>43546</v>
      </c>
      <c r="B14" s="47" t="s">
        <v>717</v>
      </c>
      <c r="C14" s="47">
        <v>9.7799999999999994</v>
      </c>
      <c r="D14" s="47" t="s">
        <v>3419</v>
      </c>
      <c r="E14" s="28"/>
      <c r="F14" s="47" t="s">
        <v>209</v>
      </c>
      <c r="G14" s="47">
        <v>13.988300000000001</v>
      </c>
      <c r="H14" s="47" t="s">
        <v>3429</v>
      </c>
    </row>
    <row r="15" spans="1:9" s="27" customFormat="1" ht="15.95" customHeight="1">
      <c r="A15" s="28"/>
      <c r="B15" s="47" t="s">
        <v>1282</v>
      </c>
      <c r="C15" s="47">
        <v>7.2679999999999998</v>
      </c>
      <c r="D15" s="47" t="s">
        <v>3420</v>
      </c>
      <c r="E15" s="28"/>
      <c r="F15" s="47" t="s">
        <v>3102</v>
      </c>
      <c r="G15" s="47">
        <v>13.811999999999999</v>
      </c>
      <c r="H15" s="47" t="s">
        <v>3428</v>
      </c>
    </row>
    <row r="16" spans="1:9" s="27" customFormat="1" ht="15.95" customHeight="1">
      <c r="A16" s="28"/>
      <c r="B16" s="47" t="s">
        <v>366</v>
      </c>
      <c r="C16" s="47">
        <v>5.24</v>
      </c>
      <c r="D16" s="47" t="s">
        <v>3421</v>
      </c>
      <c r="E16" s="28"/>
      <c r="F16" s="47" t="s">
        <v>202</v>
      </c>
      <c r="G16" s="47">
        <v>12.242000000000001</v>
      </c>
      <c r="H16" s="47" t="s">
        <v>3425</v>
      </c>
    </row>
    <row r="17" spans="1:8" s="27" customFormat="1" ht="15.95" customHeight="1">
      <c r="A17" s="28"/>
      <c r="B17" s="47" t="s">
        <v>461</v>
      </c>
      <c r="C17" s="47">
        <v>5.14</v>
      </c>
      <c r="D17" s="47" t="s">
        <v>3422</v>
      </c>
      <c r="E17" s="28"/>
      <c r="F17" s="47" t="s">
        <v>514</v>
      </c>
      <c r="G17" s="47">
        <v>11.86</v>
      </c>
      <c r="H17" s="47" t="s">
        <v>3427</v>
      </c>
    </row>
    <row r="18" spans="1:8" s="27" customFormat="1" ht="15.95" customHeight="1">
      <c r="A18" s="28"/>
      <c r="B18" s="47" t="s">
        <v>368</v>
      </c>
      <c r="C18" s="47">
        <v>4.2699999999999996</v>
      </c>
      <c r="D18" s="47" t="s">
        <v>3423</v>
      </c>
      <c r="E18" s="28"/>
      <c r="F18" s="47" t="s">
        <v>154</v>
      </c>
      <c r="G18" s="47">
        <v>10.492000000000001</v>
      </c>
      <c r="H18" s="47" t="s">
        <v>3416</v>
      </c>
    </row>
    <row r="19" spans="1:8" s="27" customFormat="1" ht="15.95" customHeight="1">
      <c r="A19" s="28"/>
      <c r="B19" s="47" t="s">
        <v>1749</v>
      </c>
      <c r="C19" s="47">
        <v>2.94</v>
      </c>
      <c r="D19" s="47" t="s">
        <v>3424</v>
      </c>
      <c r="E19" s="28"/>
      <c r="F19" s="47" t="s">
        <v>226</v>
      </c>
      <c r="G19" s="47">
        <v>9.6</v>
      </c>
      <c r="H19" s="47" t="s">
        <v>3426</v>
      </c>
    </row>
    <row r="20" spans="1:8" s="27" customFormat="1" ht="23.1" customHeight="1">
      <c r="A20" s="28"/>
      <c r="B20" s="203"/>
      <c r="C20" s="203"/>
      <c r="D20" s="203"/>
      <c r="E20" s="28"/>
      <c r="F20" s="203"/>
      <c r="G20" s="203"/>
      <c r="H20" s="203"/>
    </row>
    <row r="21" spans="1:8" s="27" customFormat="1" ht="15.95" customHeight="1">
      <c r="A21" s="49">
        <v>43539</v>
      </c>
      <c r="B21" s="47" t="s">
        <v>717</v>
      </c>
      <c r="C21" s="47">
        <v>7.76</v>
      </c>
      <c r="D21" s="47" t="s">
        <v>3310</v>
      </c>
      <c r="E21" s="28"/>
      <c r="F21" s="47" t="s">
        <v>209</v>
      </c>
      <c r="G21" s="47">
        <v>10.016</v>
      </c>
      <c r="H21" s="47" t="s">
        <v>3318</v>
      </c>
    </row>
    <row r="22" spans="1:8" s="27" customFormat="1" ht="15.95" customHeight="1">
      <c r="A22" s="28"/>
      <c r="B22" s="47" t="s">
        <v>366</v>
      </c>
      <c r="C22" s="47">
        <v>5.51</v>
      </c>
      <c r="D22" s="47" t="s">
        <v>3311</v>
      </c>
      <c r="E22" s="28"/>
      <c r="F22" s="47" t="s">
        <v>514</v>
      </c>
      <c r="G22" s="47">
        <v>6.18</v>
      </c>
      <c r="H22" s="47" t="s">
        <v>3316</v>
      </c>
    </row>
    <row r="23" spans="1:8" s="27" customFormat="1" ht="15.95" customHeight="1">
      <c r="A23" s="28"/>
      <c r="B23" s="47" t="s">
        <v>368</v>
      </c>
      <c r="C23" s="47">
        <v>5.07</v>
      </c>
      <c r="D23" s="47" t="s">
        <v>3312</v>
      </c>
      <c r="E23" s="28"/>
      <c r="F23" s="47" t="s">
        <v>231</v>
      </c>
      <c r="G23" s="47">
        <v>6.08</v>
      </c>
      <c r="H23" s="47" t="s">
        <v>3317</v>
      </c>
    </row>
    <row r="24" spans="1:8" s="27" customFormat="1" ht="15.95" customHeight="1">
      <c r="A24" s="28"/>
      <c r="B24" s="47" t="s">
        <v>461</v>
      </c>
      <c r="C24" s="47">
        <v>3.85</v>
      </c>
      <c r="D24" s="47" t="s">
        <v>3313</v>
      </c>
      <c r="E24" s="28"/>
      <c r="F24" s="47" t="s">
        <v>1749</v>
      </c>
      <c r="G24" s="47">
        <v>5.77</v>
      </c>
      <c r="H24" s="47" t="s">
        <v>3319</v>
      </c>
    </row>
    <row r="25" spans="1:8" s="27" customFormat="1" ht="15.95" customHeight="1">
      <c r="A25" s="28"/>
      <c r="B25" s="47" t="s">
        <v>1282</v>
      </c>
      <c r="C25" s="47">
        <v>2.8740000000000001</v>
      </c>
      <c r="D25" s="47" t="s">
        <v>3314</v>
      </c>
      <c r="E25" s="28"/>
      <c r="F25" s="47" t="s">
        <v>1282</v>
      </c>
      <c r="G25" s="47">
        <v>4.766</v>
      </c>
      <c r="H25" s="47" t="s">
        <v>3314</v>
      </c>
    </row>
    <row r="26" spans="1:8" s="27" customFormat="1" ht="15.95" customHeight="1">
      <c r="A26" s="28"/>
      <c r="B26" s="47" t="s">
        <v>233</v>
      </c>
      <c r="C26" s="47">
        <v>1.69</v>
      </c>
      <c r="D26" s="47" t="s">
        <v>3315</v>
      </c>
      <c r="E26" s="28"/>
      <c r="F26" s="47" t="s">
        <v>717</v>
      </c>
      <c r="G26" s="47">
        <v>4.63</v>
      </c>
      <c r="H26" s="47" t="s">
        <v>3310</v>
      </c>
    </row>
    <row r="27" spans="1:8" s="27" customFormat="1" ht="23.1" customHeight="1">
      <c r="A27" s="28"/>
      <c r="B27" s="203"/>
      <c r="C27" s="203"/>
      <c r="D27" s="203"/>
      <c r="E27" s="28"/>
      <c r="F27" s="203"/>
      <c r="G27" s="203"/>
      <c r="H27" s="203"/>
    </row>
    <row r="28" spans="1:8" s="27" customFormat="1" ht="15.95" customHeight="1">
      <c r="A28" s="49">
        <v>43532</v>
      </c>
      <c r="B28" s="47" t="s">
        <v>717</v>
      </c>
      <c r="C28" s="47">
        <v>7.52</v>
      </c>
      <c r="D28" s="47" t="s">
        <v>3188</v>
      </c>
      <c r="E28" s="28"/>
      <c r="F28" s="47" t="s">
        <v>3102</v>
      </c>
      <c r="G28" s="47">
        <v>7.9630000000000001</v>
      </c>
      <c r="H28" s="47" t="s">
        <v>3195</v>
      </c>
    </row>
    <row r="29" spans="1:8" s="27" customFormat="1" ht="15.95" customHeight="1">
      <c r="A29" s="28"/>
      <c r="B29" s="47" t="s">
        <v>366</v>
      </c>
      <c r="C29" s="47">
        <v>3.78</v>
      </c>
      <c r="D29" s="47" t="s">
        <v>3189</v>
      </c>
      <c r="E29" s="28"/>
      <c r="F29" s="47" t="s">
        <v>209</v>
      </c>
      <c r="G29" s="47">
        <v>7.7396000000000003</v>
      </c>
      <c r="H29" s="47" t="s">
        <v>3196</v>
      </c>
    </row>
    <row r="30" spans="1:8" s="27" customFormat="1" ht="15.95" customHeight="1">
      <c r="A30" s="28"/>
      <c r="B30" s="47" t="s">
        <v>368</v>
      </c>
      <c r="C30" s="47">
        <v>3.58</v>
      </c>
      <c r="D30" s="47" t="s">
        <v>3190</v>
      </c>
      <c r="E30" s="28"/>
      <c r="F30" s="47" t="s">
        <v>514</v>
      </c>
      <c r="G30" s="47">
        <v>6.49</v>
      </c>
      <c r="H30" s="47" t="s">
        <v>3194</v>
      </c>
    </row>
    <row r="31" spans="1:8" s="27" customFormat="1" ht="15.95" customHeight="1">
      <c r="A31" s="28"/>
      <c r="B31" s="47" t="s">
        <v>461</v>
      </c>
      <c r="C31" s="47">
        <v>2.97</v>
      </c>
      <c r="D31" s="47" t="s">
        <v>3191</v>
      </c>
      <c r="E31" s="28"/>
      <c r="F31" s="47" t="s">
        <v>1282</v>
      </c>
      <c r="G31" s="47">
        <v>5.9349999999999996</v>
      </c>
      <c r="H31" s="47" t="s">
        <v>3193</v>
      </c>
    </row>
    <row r="32" spans="1:8" s="27" customFormat="1" ht="15.95" customHeight="1">
      <c r="A32" s="28"/>
      <c r="B32" s="47" t="s">
        <v>1749</v>
      </c>
      <c r="C32" s="47">
        <v>1.96</v>
      </c>
      <c r="D32" s="47" t="s">
        <v>3192</v>
      </c>
      <c r="E32" s="28"/>
      <c r="F32" s="47" t="s">
        <v>717</v>
      </c>
      <c r="G32" s="47">
        <v>5.89</v>
      </c>
      <c r="H32" s="47" t="s">
        <v>3197</v>
      </c>
    </row>
    <row r="33" spans="1:8" s="27" customFormat="1" ht="15.95" customHeight="1">
      <c r="A33" s="28"/>
      <c r="B33" s="47" t="s">
        <v>239</v>
      </c>
      <c r="C33" s="47">
        <v>1.81</v>
      </c>
      <c r="D33" s="47" t="s">
        <v>3185</v>
      </c>
      <c r="E33" s="28"/>
      <c r="F33" s="47" t="s">
        <v>1749</v>
      </c>
      <c r="G33" s="47">
        <v>5.76</v>
      </c>
      <c r="H33" s="47" t="s">
        <v>3198</v>
      </c>
    </row>
    <row r="34" spans="1:8" s="27" customFormat="1" ht="23.1" customHeight="1">
      <c r="A34" s="28"/>
      <c r="B34" s="203"/>
      <c r="C34" s="203"/>
      <c r="D34" s="203"/>
      <c r="E34" s="28"/>
      <c r="F34" s="203"/>
      <c r="G34" s="203"/>
      <c r="H34" s="203"/>
    </row>
    <row r="35" spans="1:8" s="27" customFormat="1" ht="15.95" customHeight="1">
      <c r="A35" s="49">
        <v>43528</v>
      </c>
      <c r="B35" s="47" t="s">
        <v>717</v>
      </c>
      <c r="C35" s="47">
        <v>10.199999999999999</v>
      </c>
      <c r="D35" s="47" t="s">
        <v>3097</v>
      </c>
      <c r="E35" s="28"/>
      <c r="F35" s="47" t="s">
        <v>3102</v>
      </c>
      <c r="G35" s="47">
        <v>8.8970000000000002</v>
      </c>
      <c r="H35" s="47" t="s">
        <v>3103</v>
      </c>
    </row>
    <row r="36" spans="1:8" s="27" customFormat="1" ht="15.95" customHeight="1">
      <c r="A36" s="28"/>
      <c r="B36" s="47" t="s">
        <v>461</v>
      </c>
      <c r="C36" s="47">
        <v>1.66</v>
      </c>
      <c r="D36" s="47" t="s">
        <v>3098</v>
      </c>
      <c r="E36" s="28"/>
      <c r="F36" s="47" t="s">
        <v>202</v>
      </c>
      <c r="G36" s="47">
        <v>6.7629999999999999</v>
      </c>
      <c r="H36" s="47" t="s">
        <v>3096</v>
      </c>
    </row>
    <row r="37" spans="1:8" s="27" customFormat="1" ht="15.95" customHeight="1">
      <c r="A37" s="28"/>
      <c r="B37" s="47" t="s">
        <v>233</v>
      </c>
      <c r="C37" s="47">
        <v>1.47</v>
      </c>
      <c r="D37" s="47" t="s">
        <v>3099</v>
      </c>
      <c r="E37" s="28"/>
      <c r="F37" s="47" t="s">
        <v>154</v>
      </c>
      <c r="G37" s="47">
        <v>6.09</v>
      </c>
      <c r="H37" s="47" t="s">
        <v>3093</v>
      </c>
    </row>
    <row r="38" spans="1:8" s="27" customFormat="1" ht="15.95" customHeight="1">
      <c r="A38" s="28"/>
      <c r="B38" s="47" t="s">
        <v>366</v>
      </c>
      <c r="C38" s="47">
        <v>1.39</v>
      </c>
      <c r="D38" s="47" t="s">
        <v>1948</v>
      </c>
      <c r="E38" s="28"/>
      <c r="F38" s="47" t="s">
        <v>717</v>
      </c>
      <c r="G38" s="47">
        <v>5.53</v>
      </c>
      <c r="H38" s="47" t="s">
        <v>3105</v>
      </c>
    </row>
    <row r="39" spans="1:8" s="27" customFormat="1" ht="15.95" customHeight="1">
      <c r="A39" s="28"/>
      <c r="B39" s="47" t="s">
        <v>368</v>
      </c>
      <c r="C39" s="47">
        <v>1.35</v>
      </c>
      <c r="D39" s="47" t="s">
        <v>1755</v>
      </c>
      <c r="E39" s="28"/>
      <c r="F39" s="47" t="s">
        <v>200</v>
      </c>
      <c r="G39" s="47">
        <v>5.4739000000000004</v>
      </c>
      <c r="H39" s="47" t="s">
        <v>3104</v>
      </c>
    </row>
    <row r="40" spans="1:8" s="27" customFormat="1" ht="15.95" customHeight="1">
      <c r="A40" s="28"/>
      <c r="B40" s="47" t="s">
        <v>1749</v>
      </c>
      <c r="C40" s="47">
        <v>1.07</v>
      </c>
      <c r="D40" s="47" t="s">
        <v>3100</v>
      </c>
      <c r="E40" s="28"/>
      <c r="F40" s="47" t="s">
        <v>514</v>
      </c>
      <c r="G40" s="47">
        <v>5.05</v>
      </c>
      <c r="H40" s="47" t="s">
        <v>3101</v>
      </c>
    </row>
    <row r="41" spans="1:8" s="27" customFormat="1" ht="23.1" customHeight="1">
      <c r="A41" s="28"/>
      <c r="B41" s="203"/>
      <c r="C41" s="203"/>
      <c r="D41" s="203"/>
      <c r="E41" s="28"/>
      <c r="F41" s="203"/>
      <c r="G41" s="203"/>
      <c r="H41" s="203"/>
    </row>
    <row r="42" spans="1:8" s="27" customFormat="1" ht="15.95" customHeight="1">
      <c r="A42" s="49">
        <v>43519</v>
      </c>
      <c r="B42" s="47" t="s">
        <v>717</v>
      </c>
      <c r="C42" s="47">
        <v>9.44</v>
      </c>
      <c r="D42" s="47" t="s">
        <v>2964</v>
      </c>
      <c r="E42" s="28"/>
      <c r="F42" s="47" t="s">
        <v>717</v>
      </c>
      <c r="G42" s="47">
        <v>9.64</v>
      </c>
      <c r="H42" s="47" t="s">
        <v>2964</v>
      </c>
    </row>
    <row r="43" spans="1:8" s="27" customFormat="1" ht="15.95" customHeight="1">
      <c r="A43" s="28"/>
      <c r="B43" s="47" t="s">
        <v>366</v>
      </c>
      <c r="C43" s="47">
        <v>4.67</v>
      </c>
      <c r="D43" s="47" t="s">
        <v>2965</v>
      </c>
      <c r="E43" s="28"/>
      <c r="F43" s="47" t="s">
        <v>1749</v>
      </c>
      <c r="G43" s="47">
        <v>8.57</v>
      </c>
      <c r="H43" s="47" t="s">
        <v>2967</v>
      </c>
    </row>
    <row r="44" spans="1:8" s="27" customFormat="1" ht="15.95" customHeight="1">
      <c r="A44" s="28"/>
      <c r="B44" s="47" t="s">
        <v>368</v>
      </c>
      <c r="C44" s="47">
        <v>3.99</v>
      </c>
      <c r="D44" s="47" t="s">
        <v>2966</v>
      </c>
      <c r="E44" s="28"/>
      <c r="F44" s="47" t="s">
        <v>226</v>
      </c>
      <c r="G44" s="47">
        <v>6.17</v>
      </c>
      <c r="H44" s="47" t="s">
        <v>2971</v>
      </c>
    </row>
    <row r="45" spans="1:8" s="27" customFormat="1" ht="15.95" customHeight="1">
      <c r="A45" s="28"/>
      <c r="B45" s="47" t="s">
        <v>1749</v>
      </c>
      <c r="C45" s="47">
        <v>3.84</v>
      </c>
      <c r="D45" s="47" t="s">
        <v>2967</v>
      </c>
      <c r="E45" s="28"/>
      <c r="F45" s="47" t="s">
        <v>231</v>
      </c>
      <c r="G45" s="47">
        <v>4.78</v>
      </c>
      <c r="H45" s="47" t="s">
        <v>2970</v>
      </c>
    </row>
    <row r="46" spans="1:8" s="27" customFormat="1" ht="15.95" customHeight="1">
      <c r="A46" s="28"/>
      <c r="B46" s="47" t="s">
        <v>461</v>
      </c>
      <c r="C46" s="47">
        <v>2.57</v>
      </c>
      <c r="D46" s="47" t="s">
        <v>2968</v>
      </c>
      <c r="E46" s="28"/>
      <c r="F46" s="47" t="s">
        <v>461</v>
      </c>
      <c r="G46" s="47">
        <v>4.58</v>
      </c>
      <c r="H46" s="47" t="s">
        <v>2968</v>
      </c>
    </row>
    <row r="47" spans="1:8" s="27" customFormat="1" ht="15.95" customHeight="1">
      <c r="A47" s="28"/>
      <c r="B47" s="47" t="s">
        <v>233</v>
      </c>
      <c r="C47" s="47">
        <v>2.1800000000000002</v>
      </c>
      <c r="D47" s="47" t="s">
        <v>2969</v>
      </c>
      <c r="E47" s="28"/>
      <c r="F47" s="47" t="s">
        <v>233</v>
      </c>
      <c r="G47" s="47">
        <v>3.95</v>
      </c>
      <c r="H47" s="47" t="s">
        <v>2969</v>
      </c>
    </row>
    <row r="48" spans="1:8" s="27" customFormat="1" ht="23.1" customHeight="1">
      <c r="A48" s="28"/>
      <c r="B48" s="203"/>
      <c r="C48" s="203"/>
      <c r="D48" s="203"/>
      <c r="E48" s="28"/>
      <c r="F48" s="203"/>
      <c r="G48" s="203"/>
      <c r="H48" s="203"/>
    </row>
    <row r="49" spans="1:8" s="27" customFormat="1" ht="15.95" customHeight="1">
      <c r="A49" s="49">
        <v>43512</v>
      </c>
      <c r="B49" s="47" t="s">
        <v>717</v>
      </c>
      <c r="C49" s="47">
        <v>8.42</v>
      </c>
      <c r="D49" s="47" t="s">
        <v>2837</v>
      </c>
      <c r="E49" s="28"/>
      <c r="F49" s="47" t="s">
        <v>1749</v>
      </c>
      <c r="G49" s="47">
        <v>9.43</v>
      </c>
      <c r="H49" s="47" t="s">
        <v>2840</v>
      </c>
    </row>
    <row r="50" spans="1:8" s="27" customFormat="1" ht="15.95" customHeight="1">
      <c r="A50" s="28"/>
      <c r="B50" s="47" t="s">
        <v>366</v>
      </c>
      <c r="C50" s="47">
        <v>6.4</v>
      </c>
      <c r="D50" s="47" t="s">
        <v>2838</v>
      </c>
      <c r="E50" s="28"/>
      <c r="F50" s="47" t="s">
        <v>717</v>
      </c>
      <c r="G50" s="47">
        <v>7.69</v>
      </c>
      <c r="H50" s="47" t="s">
        <v>2837</v>
      </c>
    </row>
    <row r="51" spans="1:8" s="27" customFormat="1" ht="15.95" customHeight="1">
      <c r="A51" s="28"/>
      <c r="B51" s="47" t="s">
        <v>368</v>
      </c>
      <c r="C51" s="47">
        <v>5.61</v>
      </c>
      <c r="D51" s="47" t="s">
        <v>2839</v>
      </c>
      <c r="E51" s="28"/>
      <c r="F51" s="47" t="s">
        <v>231</v>
      </c>
      <c r="G51" s="47">
        <v>5.94</v>
      </c>
      <c r="H51" s="47" t="s">
        <v>2845</v>
      </c>
    </row>
    <row r="52" spans="1:8" s="27" customFormat="1" ht="15.95" customHeight="1">
      <c r="A52" s="28"/>
      <c r="B52" s="47" t="s">
        <v>1749</v>
      </c>
      <c r="C52" s="47">
        <v>3.73</v>
      </c>
      <c r="D52" s="47" t="s">
        <v>2840</v>
      </c>
      <c r="E52" s="28"/>
      <c r="F52" s="47" t="s">
        <v>461</v>
      </c>
      <c r="G52" s="47">
        <v>4.2699999999999996</v>
      </c>
      <c r="H52" s="47" t="s">
        <v>2842</v>
      </c>
    </row>
    <row r="53" spans="1:8" s="27" customFormat="1" ht="15.95" customHeight="1">
      <c r="A53" s="28"/>
      <c r="B53" s="47" t="s">
        <v>154</v>
      </c>
      <c r="C53" s="47">
        <v>3.1179999999999999</v>
      </c>
      <c r="D53" s="47" t="s">
        <v>2834</v>
      </c>
      <c r="E53" s="28"/>
      <c r="F53" s="47" t="s">
        <v>366</v>
      </c>
      <c r="G53" s="47">
        <v>4.0999999999999996</v>
      </c>
      <c r="H53" s="47" t="s">
        <v>2838</v>
      </c>
    </row>
    <row r="54" spans="1:8" s="27" customFormat="1" ht="15.95" customHeight="1">
      <c r="A54" s="28"/>
      <c r="B54" s="47" t="s">
        <v>1282</v>
      </c>
      <c r="C54" s="47">
        <v>2.3140000000000001</v>
      </c>
      <c r="D54" s="47" t="s">
        <v>2841</v>
      </c>
      <c r="E54" s="28"/>
      <c r="F54" s="47" t="s">
        <v>2843</v>
      </c>
      <c r="G54" s="47">
        <v>4</v>
      </c>
      <c r="H54" s="47" t="s">
        <v>2844</v>
      </c>
    </row>
    <row r="55" spans="1:8" s="27" customFormat="1" ht="23.1" customHeight="1">
      <c r="A55" s="28"/>
      <c r="B55" s="203"/>
      <c r="C55" s="203"/>
      <c r="D55" s="203"/>
      <c r="E55" s="28"/>
      <c r="F55" s="203"/>
      <c r="G55" s="203"/>
      <c r="H55" s="203"/>
    </row>
    <row r="56" spans="1:8" s="27" customFormat="1" ht="15.95" customHeight="1">
      <c r="A56" s="49">
        <v>43504</v>
      </c>
      <c r="B56" s="47" t="s">
        <v>717</v>
      </c>
      <c r="C56" s="47">
        <v>6.96</v>
      </c>
      <c r="D56" s="47" t="s">
        <v>2757</v>
      </c>
      <c r="E56" s="28"/>
      <c r="F56" s="47" t="s">
        <v>226</v>
      </c>
      <c r="G56" s="47">
        <v>8.3800000000000008</v>
      </c>
      <c r="H56" s="47" t="s">
        <v>2764</v>
      </c>
    </row>
    <row r="57" spans="1:8" s="27" customFormat="1" ht="15.95" customHeight="1">
      <c r="A57" s="28"/>
      <c r="B57" s="47" t="s">
        <v>366</v>
      </c>
      <c r="C57" s="47">
        <v>5.64</v>
      </c>
      <c r="D57" s="47" t="s">
        <v>2758</v>
      </c>
      <c r="E57" s="28"/>
      <c r="F57" s="47" t="s">
        <v>1749</v>
      </c>
      <c r="G57" s="47">
        <v>7.36</v>
      </c>
      <c r="H57" s="47" t="s">
        <v>2767</v>
      </c>
    </row>
    <row r="58" spans="1:8" s="27" customFormat="1" ht="15.95" customHeight="1">
      <c r="A58" s="28"/>
      <c r="B58" s="47" t="s">
        <v>368</v>
      </c>
      <c r="C58" s="47">
        <v>4.83</v>
      </c>
      <c r="D58" s="47" t="s">
        <v>2759</v>
      </c>
      <c r="E58" s="28"/>
      <c r="F58" s="47" t="s">
        <v>717</v>
      </c>
      <c r="G58" s="47">
        <v>7.18</v>
      </c>
      <c r="H58" s="47" t="s">
        <v>2768</v>
      </c>
    </row>
    <row r="59" spans="1:8" s="27" customFormat="1" ht="15.95" customHeight="1">
      <c r="A59" s="28"/>
      <c r="B59" s="47" t="s">
        <v>239</v>
      </c>
      <c r="C59" s="47">
        <v>2.54</v>
      </c>
      <c r="D59" s="47" t="s">
        <v>2751</v>
      </c>
      <c r="E59" s="28"/>
      <c r="F59" s="47" t="s">
        <v>231</v>
      </c>
      <c r="G59" s="47">
        <v>3.68</v>
      </c>
      <c r="H59" s="47" t="s">
        <v>2763</v>
      </c>
    </row>
    <row r="60" spans="1:8" s="27" customFormat="1" ht="15.95" customHeight="1">
      <c r="A60" s="28"/>
      <c r="B60" s="47" t="s">
        <v>2225</v>
      </c>
      <c r="C60" s="47">
        <v>2.48</v>
      </c>
      <c r="D60" s="47" t="s">
        <v>2760</v>
      </c>
      <c r="E60" s="28"/>
      <c r="F60" s="47" t="s">
        <v>2765</v>
      </c>
      <c r="G60" s="47">
        <v>3.43</v>
      </c>
      <c r="H60" s="47" t="s">
        <v>2766</v>
      </c>
    </row>
    <row r="61" spans="1:8" s="27" customFormat="1" ht="15.95" customHeight="1">
      <c r="A61" s="28"/>
      <c r="B61" s="47" t="s">
        <v>1749</v>
      </c>
      <c r="C61" s="47">
        <v>1.7</v>
      </c>
      <c r="D61" s="47" t="s">
        <v>2761</v>
      </c>
      <c r="E61" s="28"/>
      <c r="F61" s="47" t="s">
        <v>461</v>
      </c>
      <c r="G61" s="47">
        <v>3.16</v>
      </c>
      <c r="H61" s="47" t="s">
        <v>2762</v>
      </c>
    </row>
    <row r="62" spans="1:8" s="27" customFormat="1" ht="23.1" customHeight="1">
      <c r="A62" s="28"/>
      <c r="B62" s="203"/>
      <c r="C62" s="203"/>
      <c r="D62" s="203"/>
      <c r="E62" s="28"/>
      <c r="F62" s="203"/>
      <c r="G62" s="203"/>
      <c r="H62" s="203"/>
    </row>
    <row r="63" spans="1:8" s="27" customFormat="1" ht="15.95" customHeight="1">
      <c r="A63" s="49">
        <v>43497</v>
      </c>
      <c r="B63" s="47" t="s">
        <v>717</v>
      </c>
      <c r="C63" s="47">
        <v>7.43</v>
      </c>
      <c r="D63" s="47" t="s">
        <v>2637</v>
      </c>
      <c r="E63" s="28"/>
      <c r="F63" s="47" t="s">
        <v>226</v>
      </c>
      <c r="G63" s="47">
        <v>7.79</v>
      </c>
      <c r="H63" s="47" t="s">
        <v>2645</v>
      </c>
    </row>
    <row r="64" spans="1:8" s="27" customFormat="1" ht="15.95" customHeight="1">
      <c r="A64" s="28"/>
      <c r="B64" s="47" t="s">
        <v>366</v>
      </c>
      <c r="C64" s="47">
        <v>3.81</v>
      </c>
      <c r="D64" s="47" t="s">
        <v>2638</v>
      </c>
      <c r="E64" s="28"/>
      <c r="F64" s="47" t="s">
        <v>1749</v>
      </c>
      <c r="G64" s="47">
        <v>7.15</v>
      </c>
      <c r="H64" s="47" t="s">
        <v>2643</v>
      </c>
    </row>
    <row r="65" spans="1:8" s="27" customFormat="1" ht="15.95" customHeight="1">
      <c r="A65" s="28"/>
      <c r="B65" s="47" t="s">
        <v>368</v>
      </c>
      <c r="C65" s="47">
        <v>3.51</v>
      </c>
      <c r="D65" s="47" t="s">
        <v>2639</v>
      </c>
      <c r="E65" s="28"/>
      <c r="F65" s="47" t="s">
        <v>717</v>
      </c>
      <c r="G65" s="47">
        <v>6.75</v>
      </c>
      <c r="H65" s="47" t="s">
        <v>2637</v>
      </c>
    </row>
    <row r="66" spans="1:8" s="27" customFormat="1" ht="15.95" customHeight="1">
      <c r="A66" s="28"/>
      <c r="B66" s="47" t="s">
        <v>2225</v>
      </c>
      <c r="C66" s="47">
        <v>2.5299999999999998</v>
      </c>
      <c r="D66" s="47" t="s">
        <v>2640</v>
      </c>
      <c r="E66" s="28"/>
      <c r="F66" s="47" t="s">
        <v>461</v>
      </c>
      <c r="G66" s="47">
        <v>4.7</v>
      </c>
      <c r="H66" s="47" t="s">
        <v>2642</v>
      </c>
    </row>
    <row r="67" spans="1:8" s="27" customFormat="1" ht="15.95" customHeight="1">
      <c r="A67" s="28"/>
      <c r="B67" s="47" t="s">
        <v>239</v>
      </c>
      <c r="C67" s="47">
        <v>1.93</v>
      </c>
      <c r="D67" s="47" t="s">
        <v>2633</v>
      </c>
      <c r="E67" s="28"/>
      <c r="F67" s="47" t="s">
        <v>231</v>
      </c>
      <c r="G67" s="47">
        <v>3.55</v>
      </c>
      <c r="H67" s="47" t="s">
        <v>2644</v>
      </c>
    </row>
    <row r="68" spans="1:8" s="27" customFormat="1" ht="15.95" customHeight="1">
      <c r="A68" s="28"/>
      <c r="B68" s="47" t="s">
        <v>233</v>
      </c>
      <c r="C68" s="47">
        <v>1.22</v>
      </c>
      <c r="D68" s="47" t="s">
        <v>2641</v>
      </c>
      <c r="E68" s="28"/>
      <c r="F68" s="47" t="s">
        <v>233</v>
      </c>
      <c r="G68" s="47">
        <v>2.92</v>
      </c>
      <c r="H68" s="47" t="s">
        <v>2641</v>
      </c>
    </row>
    <row r="69" spans="1:8" s="27" customFormat="1" ht="23.1" customHeight="1">
      <c r="A69" s="28"/>
      <c r="B69" s="203"/>
      <c r="C69" s="203"/>
      <c r="D69" s="203"/>
      <c r="E69" s="28"/>
      <c r="F69" s="203"/>
      <c r="G69" s="203"/>
      <c r="H69" s="203"/>
    </row>
    <row r="70" spans="1:8" s="27" customFormat="1" ht="15.95" customHeight="1">
      <c r="A70" s="54">
        <v>43490</v>
      </c>
      <c r="B70" s="47" t="s">
        <v>717</v>
      </c>
      <c r="C70" s="47">
        <v>4.8499999999999996</v>
      </c>
      <c r="D70" s="47" t="s">
        <v>2520</v>
      </c>
      <c r="E70" s="28"/>
      <c r="F70" s="47" t="s">
        <v>717</v>
      </c>
      <c r="G70" s="47">
        <v>6.6</v>
      </c>
      <c r="H70" s="47" t="s">
        <v>2520</v>
      </c>
    </row>
    <row r="71" spans="1:8" s="27" customFormat="1" ht="15.95" customHeight="1">
      <c r="A71" s="28"/>
      <c r="B71" s="47" t="s">
        <v>366</v>
      </c>
      <c r="C71" s="47">
        <v>4.49</v>
      </c>
      <c r="D71" s="47" t="s">
        <v>2521</v>
      </c>
      <c r="E71" s="28"/>
      <c r="F71" s="47" t="s">
        <v>1749</v>
      </c>
      <c r="G71" s="47">
        <v>6.06</v>
      </c>
      <c r="H71" s="47" t="s">
        <v>2524</v>
      </c>
    </row>
    <row r="72" spans="1:8" s="27" customFormat="1" ht="15.95" customHeight="1">
      <c r="A72" s="28"/>
      <c r="B72" s="47" t="s">
        <v>368</v>
      </c>
      <c r="C72" s="47">
        <v>4.37</v>
      </c>
      <c r="D72" s="47" t="s">
        <v>2224</v>
      </c>
      <c r="E72" s="28"/>
      <c r="F72" s="47" t="s">
        <v>461</v>
      </c>
      <c r="G72" s="47">
        <v>4.95</v>
      </c>
      <c r="H72" s="47" t="s">
        <v>2522</v>
      </c>
    </row>
    <row r="73" spans="1:8" s="27" customFormat="1" ht="15.95" customHeight="1">
      <c r="A73" s="28"/>
      <c r="B73" s="47" t="s">
        <v>461</v>
      </c>
      <c r="C73" s="47">
        <v>1.34</v>
      </c>
      <c r="D73" s="47" t="s">
        <v>2522</v>
      </c>
      <c r="E73" s="28"/>
      <c r="F73" s="47" t="s">
        <v>226</v>
      </c>
      <c r="G73" s="47">
        <v>4.74</v>
      </c>
      <c r="H73" s="47" t="s">
        <v>2525</v>
      </c>
    </row>
    <row r="74" spans="1:8" s="27" customFormat="1" ht="15.95" customHeight="1">
      <c r="A74" s="28"/>
      <c r="B74" s="47" t="s">
        <v>239</v>
      </c>
      <c r="C74" s="47">
        <v>1.24</v>
      </c>
      <c r="D74" s="47" t="s">
        <v>2516</v>
      </c>
      <c r="E74" s="28"/>
      <c r="F74" s="47" t="s">
        <v>366</v>
      </c>
      <c r="G74" s="47">
        <v>3.89</v>
      </c>
      <c r="H74" s="47" t="s">
        <v>2521</v>
      </c>
    </row>
    <row r="75" spans="1:8" s="27" customFormat="1" ht="15.95" customHeight="1">
      <c r="A75" s="28"/>
      <c r="B75" s="47" t="s">
        <v>2225</v>
      </c>
      <c r="C75" s="47">
        <v>0.74</v>
      </c>
      <c r="D75" s="47" t="s">
        <v>2523</v>
      </c>
      <c r="E75" s="28"/>
      <c r="F75" s="47" t="s">
        <v>368</v>
      </c>
      <c r="G75" s="47">
        <v>2.9</v>
      </c>
      <c r="H75" s="47" t="s">
        <v>2224</v>
      </c>
    </row>
    <row r="76" spans="1:8" s="27" customFormat="1" ht="23.1" customHeight="1">
      <c r="A76" s="28"/>
      <c r="B76" s="203"/>
      <c r="C76" s="203"/>
      <c r="D76" s="203"/>
      <c r="E76" s="28"/>
      <c r="F76" s="203"/>
      <c r="G76" s="203"/>
      <c r="H76" s="203"/>
    </row>
    <row r="77" spans="1:8" s="27" customFormat="1" ht="15.95" customHeight="1">
      <c r="A77" s="49">
        <v>43484</v>
      </c>
      <c r="B77" s="47" t="s">
        <v>368</v>
      </c>
      <c r="C77" s="47">
        <v>4.0199999999999996</v>
      </c>
      <c r="D77" s="47" t="s">
        <v>2406</v>
      </c>
      <c r="E77" s="28"/>
      <c r="F77" s="47" t="s">
        <v>717</v>
      </c>
      <c r="G77" s="47">
        <v>7.35</v>
      </c>
      <c r="H77" s="47" t="s">
        <v>2408</v>
      </c>
    </row>
    <row r="78" spans="1:8" s="27" customFormat="1" ht="15.95" customHeight="1">
      <c r="A78" s="28"/>
      <c r="B78" s="47" t="s">
        <v>366</v>
      </c>
      <c r="C78" s="47">
        <v>3.83</v>
      </c>
      <c r="D78" s="47" t="s">
        <v>2407</v>
      </c>
      <c r="E78" s="28"/>
      <c r="F78" s="47" t="s">
        <v>1749</v>
      </c>
      <c r="G78" s="47">
        <v>6.9</v>
      </c>
      <c r="H78" s="47" t="s">
        <v>2410</v>
      </c>
    </row>
    <row r="79" spans="1:8" s="27" customFormat="1" ht="15.95" customHeight="1">
      <c r="A79" s="28"/>
      <c r="B79" s="47" t="s">
        <v>717</v>
      </c>
      <c r="C79" s="47">
        <v>1.96</v>
      </c>
      <c r="D79" s="47" t="s">
        <v>2408</v>
      </c>
      <c r="E79" s="28"/>
      <c r="F79" s="47" t="s">
        <v>239</v>
      </c>
      <c r="G79" s="47">
        <v>6.6</v>
      </c>
      <c r="H79" s="47" t="s">
        <v>2402</v>
      </c>
    </row>
    <row r="80" spans="1:8" s="27" customFormat="1" ht="15.95" customHeight="1">
      <c r="A80" s="28"/>
      <c r="B80" s="47" t="s">
        <v>154</v>
      </c>
      <c r="C80" s="47">
        <v>1.2150000000000001</v>
      </c>
      <c r="D80" s="47" t="s">
        <v>2400</v>
      </c>
      <c r="E80" s="28"/>
      <c r="F80" s="47" t="s">
        <v>461</v>
      </c>
      <c r="G80" s="47">
        <v>3.74</v>
      </c>
      <c r="H80" s="47" t="s">
        <v>2411</v>
      </c>
    </row>
    <row r="81" spans="1:8" s="27" customFormat="1" ht="15.95" customHeight="1">
      <c r="A81" s="28"/>
      <c r="B81" s="47" t="s">
        <v>2225</v>
      </c>
      <c r="C81" s="47">
        <v>0.45</v>
      </c>
      <c r="D81" s="47" t="s">
        <v>2409</v>
      </c>
      <c r="E81" s="28"/>
      <c r="F81" s="47" t="s">
        <v>366</v>
      </c>
      <c r="G81" s="47">
        <v>3.36</v>
      </c>
      <c r="H81" s="47" t="s">
        <v>2407</v>
      </c>
    </row>
    <row r="82" spans="1:8" s="27" customFormat="1" ht="15.95" customHeight="1">
      <c r="A82" s="28"/>
      <c r="B82" s="47" t="s">
        <v>239</v>
      </c>
      <c r="C82" s="47">
        <v>0.24</v>
      </c>
      <c r="D82" s="47" t="s">
        <v>2402</v>
      </c>
      <c r="E82" s="28"/>
      <c r="F82" s="47" t="s">
        <v>2225</v>
      </c>
      <c r="G82" s="47">
        <v>2.93</v>
      </c>
      <c r="H82" s="47" t="s">
        <v>2409</v>
      </c>
    </row>
    <row r="83" spans="1:8" s="27" customFormat="1" ht="23.1" customHeight="1">
      <c r="A83" s="28"/>
      <c r="B83" s="203"/>
      <c r="C83" s="203"/>
      <c r="D83" s="203"/>
      <c r="E83" s="28"/>
      <c r="F83" s="203"/>
      <c r="G83" s="203"/>
      <c r="H83" s="203"/>
    </row>
    <row r="84" spans="1:8" s="27" customFormat="1" ht="15.95" customHeight="1">
      <c r="A84" s="49">
        <v>43476</v>
      </c>
      <c r="B84" s="47" t="s">
        <v>239</v>
      </c>
      <c r="C84" s="47">
        <v>5</v>
      </c>
      <c r="D84" s="47" t="s">
        <v>2323</v>
      </c>
      <c r="E84" s="28"/>
      <c r="F84" s="47" t="s">
        <v>239</v>
      </c>
      <c r="G84" s="47">
        <v>10.69</v>
      </c>
      <c r="H84" s="47" t="s">
        <v>2323</v>
      </c>
    </row>
    <row r="85" spans="1:8" s="27" customFormat="1" ht="15.95" customHeight="1">
      <c r="A85" s="28"/>
      <c r="B85" s="47" t="s">
        <v>366</v>
      </c>
      <c r="C85" s="47">
        <v>3.33</v>
      </c>
      <c r="D85" s="47" t="s">
        <v>2329</v>
      </c>
      <c r="E85" s="28"/>
      <c r="F85" s="47" t="s">
        <v>717</v>
      </c>
      <c r="G85" s="47">
        <v>6.84</v>
      </c>
      <c r="H85" s="47" t="s">
        <v>2332</v>
      </c>
    </row>
    <row r="86" spans="1:8" s="27" customFormat="1" ht="15.95" customHeight="1">
      <c r="A86" s="28"/>
      <c r="B86" s="47" t="s">
        <v>368</v>
      </c>
      <c r="C86" s="47">
        <v>3.04</v>
      </c>
      <c r="D86" s="47" t="s">
        <v>2330</v>
      </c>
      <c r="E86" s="28"/>
      <c r="F86" s="47" t="s">
        <v>2225</v>
      </c>
      <c r="G86" s="47">
        <v>4.66</v>
      </c>
      <c r="H86" s="47" t="s">
        <v>2334</v>
      </c>
    </row>
    <row r="87" spans="1:8" s="27" customFormat="1" ht="15.95" customHeight="1">
      <c r="A87" s="28"/>
      <c r="B87" s="47" t="s">
        <v>1282</v>
      </c>
      <c r="C87" s="47">
        <v>2.6779999999999999</v>
      </c>
      <c r="D87" s="47" t="s">
        <v>2331</v>
      </c>
      <c r="E87" s="28"/>
      <c r="F87" s="47" t="s">
        <v>1749</v>
      </c>
      <c r="G87" s="47">
        <v>3.71</v>
      </c>
      <c r="H87" s="47" t="s">
        <v>2333</v>
      </c>
    </row>
    <row r="88" spans="1:8" s="27" customFormat="1" ht="15.95" customHeight="1">
      <c r="A88" s="28"/>
      <c r="B88" s="47" t="s">
        <v>717</v>
      </c>
      <c r="C88" s="47">
        <v>2.37</v>
      </c>
      <c r="D88" s="47" t="s">
        <v>2332</v>
      </c>
      <c r="E88" s="28"/>
      <c r="F88" s="47" t="s">
        <v>1282</v>
      </c>
      <c r="G88" s="47">
        <v>2.8359999999999999</v>
      </c>
      <c r="H88" s="47" t="s">
        <v>2331</v>
      </c>
    </row>
    <row r="89" spans="1:8" s="27" customFormat="1" ht="15.95" customHeight="1">
      <c r="A89" s="28"/>
      <c r="B89" s="47" t="s">
        <v>1749</v>
      </c>
      <c r="C89" s="47">
        <v>2.11</v>
      </c>
      <c r="D89" s="47" t="s">
        <v>2333</v>
      </c>
      <c r="E89" s="28"/>
      <c r="F89" s="47" t="s">
        <v>366</v>
      </c>
      <c r="G89" s="47">
        <v>2.5299999999999998</v>
      </c>
      <c r="H89" s="47" t="s">
        <v>2329</v>
      </c>
    </row>
    <row r="90" spans="1:8" s="27" customFormat="1" ht="23.1" customHeight="1">
      <c r="A90" s="28"/>
      <c r="B90" s="203"/>
      <c r="C90" s="203"/>
      <c r="D90" s="203"/>
      <c r="E90" s="28"/>
      <c r="F90" s="203"/>
      <c r="G90" s="203"/>
      <c r="H90" s="203"/>
    </row>
    <row r="91" spans="1:8" s="27" customFormat="1" ht="15.95" customHeight="1">
      <c r="A91" s="49">
        <v>43469</v>
      </c>
      <c r="B91" s="47" t="s">
        <v>239</v>
      </c>
      <c r="C91" s="47">
        <v>7.97</v>
      </c>
      <c r="D91" s="47" t="s">
        <v>2217</v>
      </c>
      <c r="E91" s="28"/>
      <c r="F91" s="47" t="s">
        <v>239</v>
      </c>
      <c r="G91" s="47">
        <v>13.34</v>
      </c>
      <c r="H91" s="47" t="s">
        <v>2217</v>
      </c>
    </row>
    <row r="92" spans="1:8" s="27" customFormat="1" ht="15.95" customHeight="1">
      <c r="A92" s="28"/>
      <c r="B92" s="47" t="s">
        <v>366</v>
      </c>
      <c r="C92" s="47">
        <v>3.74</v>
      </c>
      <c r="D92" s="47" t="s">
        <v>2222</v>
      </c>
      <c r="E92" s="28"/>
      <c r="F92" s="47" t="s">
        <v>717</v>
      </c>
      <c r="G92" s="47">
        <v>7.39</v>
      </c>
      <c r="H92" s="47" t="s">
        <v>2228</v>
      </c>
    </row>
    <row r="93" spans="1:8" s="27" customFormat="1" ht="15.95" customHeight="1">
      <c r="A93" s="28"/>
      <c r="B93" s="47" t="s">
        <v>1749</v>
      </c>
      <c r="C93" s="47">
        <v>3.2</v>
      </c>
      <c r="D93" s="47" t="s">
        <v>2223</v>
      </c>
      <c r="E93" s="28"/>
      <c r="F93" s="47" t="s">
        <v>366</v>
      </c>
      <c r="G93" s="47">
        <v>5.93</v>
      </c>
      <c r="H93" s="47" t="s">
        <v>2222</v>
      </c>
    </row>
    <row r="94" spans="1:8" s="27" customFormat="1" ht="15.95" customHeight="1">
      <c r="A94" s="28"/>
      <c r="B94" s="47" t="s">
        <v>368</v>
      </c>
      <c r="C94" s="47">
        <v>3.09</v>
      </c>
      <c r="D94" s="47" t="s">
        <v>2224</v>
      </c>
      <c r="E94" s="28"/>
      <c r="F94" s="47" t="s">
        <v>1749</v>
      </c>
      <c r="G94" s="47">
        <v>5.55</v>
      </c>
      <c r="H94" s="47" t="s">
        <v>2223</v>
      </c>
    </row>
    <row r="95" spans="1:8" s="27" customFormat="1" ht="15.95" customHeight="1">
      <c r="A95" s="28"/>
      <c r="B95" s="47" t="s">
        <v>2225</v>
      </c>
      <c r="C95" s="47">
        <v>1.72</v>
      </c>
      <c r="D95" s="47" t="s">
        <v>2226</v>
      </c>
      <c r="E95" s="28"/>
      <c r="F95" s="47" t="s">
        <v>368</v>
      </c>
      <c r="G95" s="47">
        <v>4.6100000000000003</v>
      </c>
      <c r="H95" s="47" t="s">
        <v>2224</v>
      </c>
    </row>
    <row r="96" spans="1:8" s="27" customFormat="1" ht="15.95" customHeight="1">
      <c r="A96" s="28"/>
      <c r="B96" s="47" t="s">
        <v>1282</v>
      </c>
      <c r="C96" s="47">
        <v>1.7</v>
      </c>
      <c r="D96" s="47" t="s">
        <v>2227</v>
      </c>
      <c r="E96" s="28"/>
      <c r="F96" s="47" t="s">
        <v>2225</v>
      </c>
      <c r="G96" s="47">
        <v>3.84</v>
      </c>
      <c r="H96" s="47" t="s">
        <v>2226</v>
      </c>
    </row>
    <row r="97" spans="1:8" s="27" customFormat="1" ht="23.1" customHeight="1">
      <c r="A97" s="28"/>
      <c r="B97" s="203"/>
      <c r="C97" s="203"/>
      <c r="D97" s="203"/>
      <c r="E97" s="28"/>
      <c r="F97" s="203"/>
      <c r="G97" s="203"/>
      <c r="H97" s="203"/>
    </row>
    <row r="98" spans="1:8" s="27" customFormat="1" ht="15.95" customHeight="1">
      <c r="A98" s="49">
        <v>43463</v>
      </c>
      <c r="B98" s="47" t="s">
        <v>239</v>
      </c>
      <c r="C98" s="47">
        <v>10.01</v>
      </c>
      <c r="D98" s="47" t="s">
        <v>2107</v>
      </c>
      <c r="E98" s="28"/>
      <c r="F98" s="47" t="s">
        <v>239</v>
      </c>
      <c r="G98" s="47">
        <v>15.05</v>
      </c>
      <c r="H98" s="47" t="s">
        <v>2107</v>
      </c>
    </row>
    <row r="99" spans="1:8" s="27" customFormat="1" ht="15.95" customHeight="1">
      <c r="A99" s="28"/>
      <c r="B99" s="47" t="s">
        <v>366</v>
      </c>
      <c r="C99" s="47">
        <v>4.95</v>
      </c>
      <c r="D99" s="47" t="s">
        <v>2114</v>
      </c>
      <c r="E99" s="28"/>
      <c r="F99" s="47" t="s">
        <v>717</v>
      </c>
      <c r="G99" s="47">
        <v>6.08</v>
      </c>
      <c r="H99" s="47" t="s">
        <v>2118</v>
      </c>
    </row>
    <row r="100" spans="1:8" s="27" customFormat="1" ht="15.95" customHeight="1">
      <c r="A100" s="28"/>
      <c r="B100" s="47" t="s">
        <v>368</v>
      </c>
      <c r="C100" s="47">
        <v>4.53</v>
      </c>
      <c r="D100" s="47" t="s">
        <v>2115</v>
      </c>
      <c r="E100" s="28"/>
      <c r="F100" s="47" t="s">
        <v>1749</v>
      </c>
      <c r="G100" s="47">
        <v>4.18</v>
      </c>
      <c r="H100" s="47" t="s">
        <v>1927</v>
      </c>
    </row>
    <row r="101" spans="1:8" s="27" customFormat="1" ht="15.95" customHeight="1">
      <c r="A101" s="28"/>
      <c r="B101" s="47" t="s">
        <v>1749</v>
      </c>
      <c r="C101" s="47">
        <v>2.94</v>
      </c>
      <c r="D101" s="47" t="s">
        <v>1927</v>
      </c>
      <c r="E101" s="28"/>
      <c r="F101" s="47" t="s">
        <v>366</v>
      </c>
      <c r="G101" s="47">
        <v>4.03</v>
      </c>
      <c r="H101" s="47" t="s">
        <v>2114</v>
      </c>
    </row>
    <row r="102" spans="1:8" s="27" customFormat="1" ht="15.95" customHeight="1">
      <c r="A102" s="28"/>
      <c r="B102" s="47" t="s">
        <v>461</v>
      </c>
      <c r="C102" s="47">
        <v>2.19</v>
      </c>
      <c r="D102" s="47" t="s">
        <v>2116</v>
      </c>
      <c r="E102" s="28"/>
      <c r="F102" s="47" t="s">
        <v>1282</v>
      </c>
      <c r="G102" s="47">
        <v>3.57</v>
      </c>
      <c r="H102" s="47" t="s">
        <v>2117</v>
      </c>
    </row>
    <row r="103" spans="1:8" s="27" customFormat="1" ht="15.95" customHeight="1">
      <c r="A103" s="28"/>
      <c r="B103" s="47" t="s">
        <v>1282</v>
      </c>
      <c r="C103" s="47">
        <v>1.911</v>
      </c>
      <c r="D103" s="47" t="s">
        <v>2117</v>
      </c>
      <c r="E103" s="28"/>
      <c r="F103" s="47" t="s">
        <v>368</v>
      </c>
      <c r="G103" s="47">
        <v>3.4</v>
      </c>
      <c r="H103" s="47" t="s">
        <v>2115</v>
      </c>
    </row>
    <row r="104" spans="1:8" s="27" customFormat="1" ht="23.1" customHeight="1">
      <c r="A104" s="28"/>
      <c r="B104" s="203"/>
      <c r="C104" s="203"/>
      <c r="D104" s="203"/>
      <c r="E104" s="28"/>
      <c r="F104" s="203"/>
      <c r="G104" s="203"/>
      <c r="H104" s="203"/>
    </row>
    <row r="105" spans="1:8" s="27" customFormat="1" ht="15.95" customHeight="1">
      <c r="A105" s="49">
        <v>43456</v>
      </c>
      <c r="B105" s="47" t="s">
        <v>239</v>
      </c>
      <c r="C105" s="47">
        <v>9.7899999999999991</v>
      </c>
      <c r="D105" s="47" t="s">
        <v>2041</v>
      </c>
      <c r="E105" s="28"/>
      <c r="F105" s="47" t="s">
        <v>239</v>
      </c>
      <c r="G105" s="47">
        <v>16.11</v>
      </c>
      <c r="H105" s="47" t="s">
        <v>2048</v>
      </c>
    </row>
    <row r="106" spans="1:8" s="27" customFormat="1" ht="15.95" customHeight="1">
      <c r="A106" s="28"/>
      <c r="B106" s="47" t="s">
        <v>366</v>
      </c>
      <c r="C106" s="47">
        <v>5.2</v>
      </c>
      <c r="D106" s="47" t="s">
        <v>2042</v>
      </c>
      <c r="E106" s="28"/>
      <c r="F106" s="47" t="s">
        <v>717</v>
      </c>
      <c r="G106" s="47">
        <v>4.9800000000000004</v>
      </c>
      <c r="H106" s="47" t="s">
        <v>2047</v>
      </c>
    </row>
    <row r="107" spans="1:8" s="27" customFormat="1" ht="15.95" customHeight="1">
      <c r="A107" s="28"/>
      <c r="B107" s="47" t="s">
        <v>368</v>
      </c>
      <c r="C107" s="47">
        <v>4.93</v>
      </c>
      <c r="D107" s="47" t="s">
        <v>2043</v>
      </c>
      <c r="E107" s="28"/>
      <c r="F107" s="47" t="s">
        <v>368</v>
      </c>
      <c r="G107" s="47">
        <v>3.17</v>
      </c>
      <c r="H107" s="47" t="s">
        <v>2043</v>
      </c>
    </row>
    <row r="108" spans="1:8" s="27" customFormat="1" ht="15.95" customHeight="1">
      <c r="A108" s="28"/>
      <c r="B108" s="47" t="s">
        <v>1282</v>
      </c>
      <c r="C108" s="47">
        <v>3.0049999999999999</v>
      </c>
      <c r="D108" s="47" t="s">
        <v>2044</v>
      </c>
      <c r="E108" s="28"/>
      <c r="F108" s="47" t="s">
        <v>366</v>
      </c>
      <c r="G108" s="47">
        <v>3.17</v>
      </c>
      <c r="H108" s="47" t="s">
        <v>2042</v>
      </c>
    </row>
    <row r="109" spans="1:8" s="27" customFormat="1" ht="15.95" customHeight="1">
      <c r="A109" s="28"/>
      <c r="B109" s="47" t="s">
        <v>461</v>
      </c>
      <c r="C109" s="47">
        <v>2.8</v>
      </c>
      <c r="D109" s="47" t="s">
        <v>2045</v>
      </c>
      <c r="E109" s="28"/>
      <c r="F109" s="47" t="s">
        <v>1282</v>
      </c>
      <c r="G109" s="47">
        <v>2.5209999999999999</v>
      </c>
      <c r="H109" s="47" t="s">
        <v>2044</v>
      </c>
    </row>
    <row r="110" spans="1:8" s="27" customFormat="1" ht="15.95" customHeight="1">
      <c r="A110" s="28"/>
      <c r="B110" s="47" t="s">
        <v>1749</v>
      </c>
      <c r="C110" s="47">
        <v>0.37</v>
      </c>
      <c r="D110" s="47" t="s">
        <v>2046</v>
      </c>
      <c r="E110" s="28"/>
      <c r="F110" s="47" t="s">
        <v>1749</v>
      </c>
      <c r="G110" s="47">
        <v>1.75</v>
      </c>
      <c r="H110" s="47" t="s">
        <v>2049</v>
      </c>
    </row>
    <row r="111" spans="1:8" s="27" customFormat="1" ht="23.1" customHeight="1">
      <c r="A111" s="28"/>
      <c r="B111" s="203"/>
      <c r="C111" s="203"/>
      <c r="D111" s="203"/>
      <c r="E111" s="28"/>
      <c r="F111" s="203"/>
      <c r="G111" s="203"/>
      <c r="H111" s="203"/>
    </row>
    <row r="112" spans="1:8" s="27" customFormat="1" ht="15.95" customHeight="1">
      <c r="A112" s="49">
        <v>43449</v>
      </c>
      <c r="B112" s="47" t="s">
        <v>368</v>
      </c>
      <c r="C112" s="47">
        <v>4.3600000000000003</v>
      </c>
      <c r="D112" s="47" t="s">
        <v>1933</v>
      </c>
      <c r="E112" s="28"/>
      <c r="F112" s="47" t="s">
        <v>239</v>
      </c>
      <c r="G112" s="47">
        <v>10.210000000000001</v>
      </c>
      <c r="H112" s="47" t="s">
        <v>1929</v>
      </c>
    </row>
    <row r="113" spans="1:8" s="27" customFormat="1" ht="15.95" customHeight="1">
      <c r="A113" s="28"/>
      <c r="B113" s="47" t="s">
        <v>366</v>
      </c>
      <c r="C113" s="47">
        <v>4.03</v>
      </c>
      <c r="D113" s="47" t="s">
        <v>1934</v>
      </c>
      <c r="E113" s="28"/>
      <c r="F113" s="47" t="s">
        <v>1282</v>
      </c>
      <c r="G113" s="47">
        <v>4.16</v>
      </c>
      <c r="H113" s="47" t="s">
        <v>1935</v>
      </c>
    </row>
    <row r="114" spans="1:8" s="27" customFormat="1" ht="15.95" customHeight="1">
      <c r="A114" s="28"/>
      <c r="B114" s="47" t="s">
        <v>239</v>
      </c>
      <c r="C114" s="47">
        <v>3.64</v>
      </c>
      <c r="D114" s="47" t="s">
        <v>1929</v>
      </c>
      <c r="E114" s="28"/>
      <c r="F114" s="47" t="s">
        <v>717</v>
      </c>
      <c r="G114" s="47">
        <v>3.5</v>
      </c>
      <c r="H114" s="47" t="s">
        <v>1937</v>
      </c>
    </row>
    <row r="115" spans="1:8" s="27" customFormat="1" ht="15.95" customHeight="1">
      <c r="A115" s="28"/>
      <c r="B115" s="47" t="s">
        <v>1282</v>
      </c>
      <c r="C115" s="47">
        <v>2.6440000000000001</v>
      </c>
      <c r="D115" s="47" t="s">
        <v>1935</v>
      </c>
      <c r="E115" s="28"/>
      <c r="F115" s="47" t="s">
        <v>368</v>
      </c>
      <c r="G115" s="47">
        <v>3.25</v>
      </c>
      <c r="H115" s="47" t="s">
        <v>1933</v>
      </c>
    </row>
    <row r="116" spans="1:8" s="27" customFormat="1" ht="15.95" customHeight="1">
      <c r="A116" s="28"/>
      <c r="B116" s="47" t="s">
        <v>154</v>
      </c>
      <c r="C116" s="47">
        <v>0.20799999999999999</v>
      </c>
      <c r="D116" s="47" t="s">
        <v>1931</v>
      </c>
      <c r="E116" s="28"/>
      <c r="F116" s="47" t="s">
        <v>366</v>
      </c>
      <c r="G116" s="47">
        <v>2.74</v>
      </c>
      <c r="H116" s="47" t="s">
        <v>1934</v>
      </c>
    </row>
    <row r="117" spans="1:8" s="27" customFormat="1" ht="15.95" customHeight="1">
      <c r="A117" s="28"/>
      <c r="B117" s="47" t="s">
        <v>461</v>
      </c>
      <c r="C117" s="47">
        <v>-0.21</v>
      </c>
      <c r="D117" s="47" t="s">
        <v>1936</v>
      </c>
      <c r="E117" s="28"/>
      <c r="F117" s="47" t="s">
        <v>461</v>
      </c>
      <c r="G117" s="47">
        <v>0.28999999999999998</v>
      </c>
      <c r="H117" s="47" t="s">
        <v>1936</v>
      </c>
    </row>
    <row r="118" spans="1:8" s="27" customFormat="1" ht="23.1" customHeight="1">
      <c r="A118" s="28"/>
      <c r="B118" s="203"/>
      <c r="C118" s="203"/>
      <c r="D118" s="203"/>
      <c r="E118" s="28"/>
      <c r="F118" s="203"/>
      <c r="G118" s="203"/>
      <c r="H118" s="203"/>
    </row>
    <row r="119" spans="1:8" s="27" customFormat="1" ht="15.95" customHeight="1">
      <c r="A119" s="49">
        <v>43442</v>
      </c>
      <c r="B119" s="47" t="s">
        <v>366</v>
      </c>
      <c r="C119" s="47">
        <v>5.05</v>
      </c>
      <c r="D119" s="47" t="s">
        <v>1037</v>
      </c>
      <c r="E119" s="28"/>
      <c r="F119" s="47" t="s">
        <v>239</v>
      </c>
      <c r="G119" s="47">
        <v>9.11</v>
      </c>
      <c r="H119" s="47" t="s">
        <v>1743</v>
      </c>
    </row>
    <row r="120" spans="1:8" s="27" customFormat="1" ht="15.95" customHeight="1">
      <c r="A120" s="28"/>
      <c r="B120" s="47" t="s">
        <v>1282</v>
      </c>
      <c r="C120" s="47">
        <v>4.5149999999999997</v>
      </c>
      <c r="D120" s="47" t="s">
        <v>1747</v>
      </c>
      <c r="E120" s="28"/>
      <c r="F120" s="47" t="s">
        <v>717</v>
      </c>
      <c r="G120" s="47">
        <v>4.0199999999999996</v>
      </c>
      <c r="H120" s="47" t="s">
        <v>1752</v>
      </c>
    </row>
    <row r="121" spans="1:8" s="27" customFormat="1" ht="15.95" customHeight="1">
      <c r="A121" s="28"/>
      <c r="B121" s="47" t="s">
        <v>368</v>
      </c>
      <c r="C121" s="47">
        <v>3.36</v>
      </c>
      <c r="D121" s="47" t="s">
        <v>1748</v>
      </c>
      <c r="E121" s="28"/>
      <c r="F121" s="47" t="s">
        <v>366</v>
      </c>
      <c r="G121" s="47">
        <v>2.63</v>
      </c>
      <c r="H121" s="47" t="s">
        <v>1037</v>
      </c>
    </row>
    <row r="122" spans="1:8" s="27" customFormat="1" ht="15.95" customHeight="1">
      <c r="A122" s="28"/>
      <c r="B122" s="47" t="s">
        <v>239</v>
      </c>
      <c r="C122" s="47">
        <v>2.11</v>
      </c>
      <c r="D122" s="47" t="s">
        <v>1743</v>
      </c>
      <c r="E122" s="28"/>
      <c r="F122" s="47" t="s">
        <v>368</v>
      </c>
      <c r="G122" s="47">
        <v>2.42</v>
      </c>
      <c r="H122" s="47" t="s">
        <v>1748</v>
      </c>
    </row>
    <row r="123" spans="1:8" s="27" customFormat="1" ht="15.95" customHeight="1">
      <c r="A123" s="28"/>
      <c r="B123" s="47" t="s">
        <v>1749</v>
      </c>
      <c r="C123" s="47">
        <v>1.02</v>
      </c>
      <c r="D123" s="47" t="s">
        <v>1750</v>
      </c>
      <c r="E123" s="28"/>
      <c r="F123" s="47" t="s">
        <v>1282</v>
      </c>
      <c r="G123" s="47">
        <v>1.982</v>
      </c>
      <c r="H123" s="47" t="s">
        <v>1747</v>
      </c>
    </row>
    <row r="124" spans="1:8" s="27" customFormat="1" ht="15.95" customHeight="1">
      <c r="A124" s="28"/>
      <c r="B124" s="47" t="s">
        <v>154</v>
      </c>
      <c r="C124" s="47">
        <v>0.70099999999999996</v>
      </c>
      <c r="D124" s="47" t="s">
        <v>1745</v>
      </c>
      <c r="E124" s="28"/>
      <c r="F124" s="47" t="s">
        <v>461</v>
      </c>
      <c r="G124" s="47">
        <v>0.27</v>
      </c>
      <c r="H124" s="47" t="s">
        <v>1751</v>
      </c>
    </row>
    <row r="125" spans="1:8" s="27" customFormat="1" ht="23.1" customHeight="1">
      <c r="A125" s="28"/>
      <c r="B125" s="203"/>
      <c r="C125" s="203"/>
      <c r="D125" s="203"/>
      <c r="E125" s="28"/>
      <c r="F125" s="203"/>
      <c r="G125" s="203"/>
      <c r="H125" s="203"/>
    </row>
    <row r="126" spans="1:8" s="27" customFormat="1" ht="15.95" customHeight="1">
      <c r="A126" s="49">
        <v>43434</v>
      </c>
      <c r="B126" s="47" t="s">
        <v>366</v>
      </c>
      <c r="C126" s="47">
        <v>5.55</v>
      </c>
      <c r="D126" s="47" t="s">
        <v>1683</v>
      </c>
      <c r="E126" s="28"/>
      <c r="F126" s="47" t="s">
        <v>239</v>
      </c>
      <c r="G126" s="47">
        <v>3.91</v>
      </c>
      <c r="H126" s="47" t="s">
        <v>1682</v>
      </c>
    </row>
    <row r="127" spans="1:8" s="27" customFormat="1" ht="15.95" customHeight="1">
      <c r="A127" s="28"/>
      <c r="B127" s="47" t="s">
        <v>154</v>
      </c>
      <c r="C127" s="47">
        <v>4.8259999999999996</v>
      </c>
      <c r="D127" s="47" t="s">
        <v>1676</v>
      </c>
      <c r="E127" s="28"/>
      <c r="F127" s="47" t="s">
        <v>717</v>
      </c>
      <c r="G127" s="47">
        <v>3.36</v>
      </c>
      <c r="H127" s="47" t="s">
        <v>1689</v>
      </c>
    </row>
    <row r="128" spans="1:8" s="27" customFormat="1" ht="15.95" customHeight="1">
      <c r="A128" s="28"/>
      <c r="B128" s="47" t="s">
        <v>368</v>
      </c>
      <c r="C128" s="47">
        <v>4.75</v>
      </c>
      <c r="D128" s="47" t="s">
        <v>1684</v>
      </c>
      <c r="E128" s="28"/>
      <c r="F128" s="47" t="s">
        <v>368</v>
      </c>
      <c r="G128" s="47">
        <v>2.12</v>
      </c>
      <c r="H128" s="47" t="s">
        <v>1684</v>
      </c>
    </row>
    <row r="129" spans="1:8" s="27" customFormat="1" ht="15.95" customHeight="1">
      <c r="A129" s="28"/>
      <c r="B129" s="47" t="s">
        <v>79</v>
      </c>
      <c r="C129" s="47">
        <v>3.0880000000000001</v>
      </c>
      <c r="D129" s="47" t="s">
        <v>1685</v>
      </c>
      <c r="E129" s="28"/>
      <c r="F129" s="47" t="s">
        <v>366</v>
      </c>
      <c r="G129" s="47">
        <v>1.6</v>
      </c>
      <c r="H129" s="47" t="s">
        <v>1683</v>
      </c>
    </row>
    <row r="130" spans="1:8" s="27" customFormat="1" ht="15.95" customHeight="1">
      <c r="A130" s="28"/>
      <c r="B130" s="47" t="s">
        <v>370</v>
      </c>
      <c r="C130" s="47">
        <v>-0.28000000000000003</v>
      </c>
      <c r="D130" s="47" t="s">
        <v>1686</v>
      </c>
      <c r="E130" s="28"/>
      <c r="F130" s="47" t="s">
        <v>229</v>
      </c>
      <c r="G130" s="47">
        <v>-0.49</v>
      </c>
      <c r="H130" s="47" t="s">
        <v>1690</v>
      </c>
    </row>
    <row r="131" spans="1:8" s="27" customFormat="1" ht="15.95" customHeight="1">
      <c r="A131" s="28"/>
      <c r="B131" s="47" t="s">
        <v>229</v>
      </c>
      <c r="C131" s="47">
        <v>-0.37</v>
      </c>
      <c r="D131" s="47" t="s">
        <v>1687</v>
      </c>
      <c r="E131" s="28"/>
      <c r="F131" s="47" t="s">
        <v>198</v>
      </c>
      <c r="G131" s="47">
        <v>-0.79</v>
      </c>
      <c r="H131" s="47" t="s">
        <v>1688</v>
      </c>
    </row>
    <row r="132" spans="1:8" s="27" customFormat="1" ht="23.1" customHeight="1">
      <c r="A132" s="28"/>
      <c r="B132" s="203"/>
      <c r="C132" s="203"/>
      <c r="D132" s="203"/>
      <c r="E132" s="28"/>
      <c r="F132" s="203"/>
      <c r="G132" s="203"/>
      <c r="H132" s="203"/>
    </row>
    <row r="133" spans="1:8" s="27" customFormat="1" ht="15.95" customHeight="1">
      <c r="A133" s="49">
        <v>43427</v>
      </c>
      <c r="B133" s="47" t="s">
        <v>366</v>
      </c>
      <c r="C133" s="47">
        <v>6.3</v>
      </c>
      <c r="D133" s="47" t="s">
        <v>1618</v>
      </c>
      <c r="E133" s="28"/>
      <c r="F133" s="47" t="s">
        <v>239</v>
      </c>
      <c r="G133" s="47">
        <v>6.36</v>
      </c>
      <c r="H133" s="47" t="s">
        <v>1613</v>
      </c>
    </row>
    <row r="134" spans="1:8" s="27" customFormat="1" ht="15.95" customHeight="1">
      <c r="A134" s="28"/>
      <c r="B134" s="47" t="s">
        <v>368</v>
      </c>
      <c r="C134" s="47">
        <v>6.27</v>
      </c>
      <c r="D134" s="47" t="s">
        <v>738</v>
      </c>
      <c r="E134" s="28"/>
      <c r="F134" s="47" t="s">
        <v>717</v>
      </c>
      <c r="G134" s="47">
        <v>3.13</v>
      </c>
      <c r="H134" s="47" t="s">
        <v>1623</v>
      </c>
    </row>
    <row r="135" spans="1:8" s="27" customFormat="1" ht="15.95" customHeight="1">
      <c r="A135" s="28"/>
      <c r="B135" s="47" t="s">
        <v>154</v>
      </c>
      <c r="C135" s="47">
        <v>3.056</v>
      </c>
      <c r="D135" s="47" t="s">
        <v>1611</v>
      </c>
      <c r="E135" s="28"/>
      <c r="F135" s="47" t="s">
        <v>368</v>
      </c>
      <c r="G135" s="47">
        <v>0.99</v>
      </c>
      <c r="H135" s="47" t="s">
        <v>738</v>
      </c>
    </row>
    <row r="136" spans="1:8" s="27" customFormat="1" ht="15.95" customHeight="1">
      <c r="A136" s="28"/>
      <c r="B136" s="47" t="s">
        <v>239</v>
      </c>
      <c r="C136" s="47">
        <v>0.67</v>
      </c>
      <c r="D136" s="47" t="s">
        <v>1613</v>
      </c>
      <c r="E136" s="28"/>
      <c r="F136" s="47" t="s">
        <v>366</v>
      </c>
      <c r="G136" s="47">
        <v>0.56999999999999995</v>
      </c>
      <c r="H136" s="47" t="s">
        <v>1618</v>
      </c>
    </row>
    <row r="137" spans="1:8" s="27" customFormat="1" ht="15.95" customHeight="1">
      <c r="A137" s="28"/>
      <c r="B137" s="47" t="s">
        <v>1282</v>
      </c>
      <c r="C137" s="47">
        <v>-6.9000000000000006E-2</v>
      </c>
      <c r="D137" s="47" t="s">
        <v>1619</v>
      </c>
      <c r="E137" s="28"/>
      <c r="F137" s="47" t="s">
        <v>229</v>
      </c>
      <c r="G137" s="47">
        <v>-0.35</v>
      </c>
      <c r="H137" s="47" t="s">
        <v>1621</v>
      </c>
    </row>
    <row r="138" spans="1:8" s="27" customFormat="1" ht="15.95" customHeight="1">
      <c r="A138" s="28"/>
      <c r="B138" s="47" t="s">
        <v>370</v>
      </c>
      <c r="C138" s="47">
        <v>-0.11</v>
      </c>
      <c r="D138" s="47" t="s">
        <v>1620</v>
      </c>
      <c r="E138" s="28"/>
      <c r="F138" s="47" t="s">
        <v>198</v>
      </c>
      <c r="G138" s="47">
        <v>-0.75</v>
      </c>
      <c r="H138" s="47" t="s">
        <v>1622</v>
      </c>
    </row>
    <row r="139" spans="1:8" s="27" customFormat="1" ht="23.1" customHeight="1">
      <c r="A139" s="28"/>
      <c r="B139" s="203"/>
      <c r="C139" s="203"/>
      <c r="D139" s="203"/>
      <c r="E139" s="28"/>
      <c r="F139" s="203"/>
      <c r="G139" s="203"/>
      <c r="H139" s="203"/>
    </row>
    <row r="140" spans="1:8" s="27" customFormat="1" ht="15.95" customHeight="1">
      <c r="A140" s="49">
        <v>43420</v>
      </c>
      <c r="B140" s="47" t="s">
        <v>154</v>
      </c>
      <c r="C140" s="47">
        <v>8.4269999999999996</v>
      </c>
      <c r="D140" s="47" t="s">
        <v>1419</v>
      </c>
      <c r="E140" s="28"/>
      <c r="F140" s="47" t="s">
        <v>239</v>
      </c>
      <c r="G140" s="47">
        <v>3.58</v>
      </c>
      <c r="H140" s="47" t="s">
        <v>1424</v>
      </c>
    </row>
    <row r="141" spans="1:8" s="27" customFormat="1" ht="15.95" customHeight="1">
      <c r="A141" s="28"/>
      <c r="B141" s="47" t="s">
        <v>79</v>
      </c>
      <c r="C141" s="47">
        <v>6.4180000000000001</v>
      </c>
      <c r="D141" s="47" t="s">
        <v>1426</v>
      </c>
      <c r="E141" s="28"/>
      <c r="F141" s="47" t="s">
        <v>717</v>
      </c>
      <c r="G141" s="47">
        <v>0.78</v>
      </c>
      <c r="H141" s="47" t="s">
        <v>1431</v>
      </c>
    </row>
    <row r="142" spans="1:8" s="27" customFormat="1" ht="15.95" customHeight="1">
      <c r="A142" s="28"/>
      <c r="B142" s="47" t="s">
        <v>366</v>
      </c>
      <c r="C142" s="47">
        <v>5.75</v>
      </c>
      <c r="D142" s="47" t="s">
        <v>1427</v>
      </c>
      <c r="E142" s="28"/>
      <c r="F142" s="47" t="s">
        <v>368</v>
      </c>
      <c r="G142" s="47">
        <v>0.47</v>
      </c>
      <c r="H142" s="47" t="s">
        <v>1008</v>
      </c>
    </row>
    <row r="143" spans="1:8" s="27" customFormat="1" ht="15.95" customHeight="1">
      <c r="A143" s="28"/>
      <c r="B143" s="47" t="s">
        <v>368</v>
      </c>
      <c r="C143" s="47">
        <v>5.58</v>
      </c>
      <c r="D143" s="47" t="s">
        <v>1008</v>
      </c>
      <c r="E143" s="28"/>
      <c r="F143" s="47" t="s">
        <v>366</v>
      </c>
      <c r="G143" s="47">
        <v>-0.01</v>
      </c>
      <c r="H143" s="47" t="s">
        <v>1427</v>
      </c>
    </row>
    <row r="144" spans="1:8" s="27" customFormat="1" ht="15.95" customHeight="1">
      <c r="A144" s="28"/>
      <c r="B144" s="47" t="s">
        <v>200</v>
      </c>
      <c r="C144" s="47">
        <v>1.8220000000000001</v>
      </c>
      <c r="D144" s="47" t="s">
        <v>1428</v>
      </c>
      <c r="E144" s="28"/>
      <c r="F144" s="47" t="s">
        <v>229</v>
      </c>
      <c r="G144" s="47">
        <v>-0.15</v>
      </c>
      <c r="H144" s="47" t="s">
        <v>1429</v>
      </c>
    </row>
    <row r="145" spans="1:8" s="27" customFormat="1" ht="15.95" customHeight="1">
      <c r="A145" s="28"/>
      <c r="B145" s="47" t="s">
        <v>229</v>
      </c>
      <c r="C145" s="47">
        <v>-0.11</v>
      </c>
      <c r="D145" s="47" t="s">
        <v>1429</v>
      </c>
      <c r="E145" s="28"/>
      <c r="F145" s="47" t="s">
        <v>198</v>
      </c>
      <c r="G145" s="47">
        <v>-0.52</v>
      </c>
      <c r="H145" s="47" t="s">
        <v>1430</v>
      </c>
    </row>
    <row r="146" spans="1:8" s="27" customFormat="1" ht="23.1" customHeight="1">
      <c r="A146" s="28"/>
      <c r="B146" s="203"/>
      <c r="C146" s="203"/>
      <c r="D146" s="203"/>
      <c r="E146" s="28"/>
      <c r="F146" s="203"/>
      <c r="G146" s="203"/>
      <c r="H146" s="203"/>
    </row>
    <row r="147" spans="1:8" s="27" customFormat="1" ht="15.95" customHeight="1">
      <c r="A147" s="49">
        <v>43413</v>
      </c>
      <c r="B147" s="47" t="s">
        <v>79</v>
      </c>
      <c r="C147" s="47">
        <v>13.992000000000001</v>
      </c>
      <c r="D147" s="47" t="s">
        <v>1278</v>
      </c>
      <c r="E147" s="28"/>
      <c r="F147" s="47" t="s">
        <v>368</v>
      </c>
      <c r="G147" s="47">
        <v>2.54</v>
      </c>
      <c r="H147" s="47" t="s">
        <v>1281</v>
      </c>
    </row>
    <row r="148" spans="1:8" s="27" customFormat="1" ht="15.95" customHeight="1">
      <c r="A148" s="28"/>
      <c r="B148" s="47" t="s">
        <v>154</v>
      </c>
      <c r="C148" s="47">
        <v>12.927</v>
      </c>
      <c r="D148" s="47" t="s">
        <v>1269</v>
      </c>
      <c r="E148" s="28"/>
      <c r="F148" s="47" t="s">
        <v>366</v>
      </c>
      <c r="G148" s="47">
        <v>1.89</v>
      </c>
      <c r="H148" s="47" t="s">
        <v>1279</v>
      </c>
    </row>
    <row r="149" spans="1:8" s="27" customFormat="1" ht="15.95" customHeight="1">
      <c r="A149" s="28"/>
      <c r="B149" s="47" t="s">
        <v>366</v>
      </c>
      <c r="C149" s="47">
        <v>8.16</v>
      </c>
      <c r="D149" s="47" t="s">
        <v>1279</v>
      </c>
      <c r="E149" s="28"/>
      <c r="F149" s="47" t="s">
        <v>239</v>
      </c>
      <c r="G149" s="47">
        <v>1.1299999999999999</v>
      </c>
      <c r="H149" s="47" t="s">
        <v>1277</v>
      </c>
    </row>
    <row r="150" spans="1:8" s="27" customFormat="1" ht="15.95" customHeight="1">
      <c r="A150" s="28"/>
      <c r="B150" s="47" t="s">
        <v>200</v>
      </c>
      <c r="C150" s="47">
        <v>7.5990000000000002</v>
      </c>
      <c r="D150" s="47" t="s">
        <v>1280</v>
      </c>
      <c r="E150" s="28"/>
      <c r="F150" s="47" t="s">
        <v>154</v>
      </c>
      <c r="G150" s="47">
        <v>0.96099999999999997</v>
      </c>
      <c r="H150" s="47" t="s">
        <v>1269</v>
      </c>
    </row>
    <row r="151" spans="1:8" s="27" customFormat="1" ht="15.95" customHeight="1">
      <c r="A151" s="28"/>
      <c r="B151" s="47" t="s">
        <v>368</v>
      </c>
      <c r="C151" s="47">
        <v>7.48</v>
      </c>
      <c r="D151" s="47" t="s">
        <v>1281</v>
      </c>
      <c r="E151" s="28"/>
      <c r="F151" s="47" t="s">
        <v>1282</v>
      </c>
      <c r="G151" s="47">
        <v>0.45600000000000002</v>
      </c>
      <c r="H151" s="47" t="s">
        <v>1283</v>
      </c>
    </row>
    <row r="152" spans="1:8" s="27" customFormat="1" ht="15.95" customHeight="1">
      <c r="A152" s="28"/>
      <c r="B152" s="47" t="s">
        <v>1282</v>
      </c>
      <c r="C152" s="47">
        <v>3.4329999999999998</v>
      </c>
      <c r="D152" s="47" t="s">
        <v>1283</v>
      </c>
      <c r="E152" s="28"/>
      <c r="F152" s="47" t="s">
        <v>207</v>
      </c>
      <c r="G152" s="47">
        <v>7.0999999999999994E-2</v>
      </c>
      <c r="H152" s="47" t="s">
        <v>1284</v>
      </c>
    </row>
    <row r="153" spans="1:8" s="27" customFormat="1" ht="23.1" customHeight="1">
      <c r="A153" s="28"/>
      <c r="B153" s="203"/>
      <c r="C153" s="203"/>
      <c r="D153" s="203"/>
      <c r="E153" s="28"/>
      <c r="F153" s="203"/>
      <c r="G153" s="203"/>
      <c r="H153" s="203"/>
    </row>
    <row r="154" spans="1:8" s="27" customFormat="1" ht="15.95" customHeight="1">
      <c r="A154" s="49">
        <v>43406</v>
      </c>
      <c r="B154" s="47" t="s">
        <v>79</v>
      </c>
      <c r="C154" s="47">
        <v>11.519</v>
      </c>
      <c r="D154" s="47" t="s">
        <v>1177</v>
      </c>
      <c r="E154" s="28"/>
      <c r="F154" s="47" t="s">
        <v>239</v>
      </c>
      <c r="G154" s="47">
        <v>3.7</v>
      </c>
      <c r="H154" s="47" t="s">
        <v>1172</v>
      </c>
    </row>
    <row r="155" spans="1:8" s="27" customFormat="1" ht="15.95" customHeight="1">
      <c r="A155" s="28"/>
      <c r="B155" s="47" t="s">
        <v>154</v>
      </c>
      <c r="C155" s="47">
        <v>10.218999999999999</v>
      </c>
      <c r="D155" s="47" t="s">
        <v>1168</v>
      </c>
      <c r="E155" s="28"/>
      <c r="F155" s="47" t="s">
        <v>368</v>
      </c>
      <c r="G155" s="47">
        <v>2.71</v>
      </c>
      <c r="H155" s="47" t="s">
        <v>1178</v>
      </c>
    </row>
    <row r="156" spans="1:8" s="27" customFormat="1" ht="15.95" customHeight="1">
      <c r="A156" s="28"/>
      <c r="B156" s="47" t="s">
        <v>368</v>
      </c>
      <c r="C156" s="47">
        <v>9.25</v>
      </c>
      <c r="D156" s="47" t="s">
        <v>1178</v>
      </c>
      <c r="E156" s="28"/>
      <c r="F156" s="47" t="s">
        <v>366</v>
      </c>
      <c r="G156" s="47">
        <v>2.19</v>
      </c>
      <c r="H156" s="47" t="s">
        <v>1179</v>
      </c>
    </row>
    <row r="157" spans="1:8" s="27" customFormat="1" ht="15.95" customHeight="1">
      <c r="A157" s="28"/>
      <c r="B157" s="47" t="s">
        <v>366</v>
      </c>
      <c r="C157" s="47">
        <v>8.75</v>
      </c>
      <c r="D157" s="47" t="s">
        <v>1179</v>
      </c>
      <c r="E157" s="28"/>
      <c r="F157" s="47" t="s">
        <v>717</v>
      </c>
      <c r="G157" s="47">
        <v>0.9</v>
      </c>
      <c r="H157" s="47" t="s">
        <v>1184</v>
      </c>
    </row>
    <row r="158" spans="1:8" s="27" customFormat="1" ht="15.95" customHeight="1">
      <c r="A158" s="28"/>
      <c r="B158" s="47" t="s">
        <v>200</v>
      </c>
      <c r="C158" s="47">
        <v>6.0042999999999997</v>
      </c>
      <c r="D158" s="47" t="s">
        <v>1180</v>
      </c>
      <c r="E158" s="28"/>
      <c r="F158" s="47" t="s">
        <v>207</v>
      </c>
      <c r="G158" s="47">
        <v>0.74</v>
      </c>
      <c r="H158" s="47" t="s">
        <v>1181</v>
      </c>
    </row>
    <row r="159" spans="1:8" s="27" customFormat="1" ht="15.95" customHeight="1">
      <c r="A159" s="28"/>
      <c r="B159" s="47" t="s">
        <v>207</v>
      </c>
      <c r="C159" s="47">
        <v>2.8929999999999998</v>
      </c>
      <c r="D159" s="47" t="s">
        <v>1181</v>
      </c>
      <c r="E159" s="28"/>
      <c r="F159" s="47" t="s">
        <v>229</v>
      </c>
      <c r="G159" s="47">
        <v>-0.25</v>
      </c>
      <c r="H159" s="47" t="s">
        <v>1182</v>
      </c>
    </row>
    <row r="160" spans="1:8" s="27" customFormat="1" ht="23.1" customHeight="1">
      <c r="A160" s="28"/>
      <c r="B160" s="203"/>
      <c r="C160" s="203"/>
      <c r="D160" s="203"/>
      <c r="E160" s="28"/>
      <c r="F160" s="203"/>
      <c r="G160" s="203"/>
      <c r="H160" s="203"/>
    </row>
    <row r="161" spans="1:8" s="27" customFormat="1" ht="15.95" customHeight="1">
      <c r="A161" s="49">
        <v>43399</v>
      </c>
      <c r="B161" s="47" t="s">
        <v>79</v>
      </c>
      <c r="C161" s="47">
        <v>11.656000000000001</v>
      </c>
      <c r="D161" s="47" t="s">
        <v>1076</v>
      </c>
      <c r="E161" s="28"/>
      <c r="F161" s="47" t="s">
        <v>239</v>
      </c>
      <c r="G161" s="47">
        <v>5.17</v>
      </c>
      <c r="H161" s="47" t="s">
        <v>1070</v>
      </c>
    </row>
    <row r="162" spans="1:8" s="27" customFormat="1" ht="15.95" customHeight="1">
      <c r="A162" s="28"/>
      <c r="B162" s="47" t="s">
        <v>154</v>
      </c>
      <c r="C162" s="47">
        <v>9.0510000000000002</v>
      </c>
      <c r="D162" s="47" t="s">
        <v>1068</v>
      </c>
      <c r="E162" s="28"/>
      <c r="F162" s="47" t="s">
        <v>207</v>
      </c>
      <c r="G162" s="47">
        <v>4.7460000000000004</v>
      </c>
      <c r="H162" s="47" t="s">
        <v>1079</v>
      </c>
    </row>
    <row r="163" spans="1:8" s="27" customFormat="1" ht="15.95" customHeight="1">
      <c r="A163" s="28"/>
      <c r="B163" s="47" t="s">
        <v>368</v>
      </c>
      <c r="C163" s="47">
        <v>8.8800000000000008</v>
      </c>
      <c r="D163" s="47" t="s">
        <v>1077</v>
      </c>
      <c r="E163" s="28"/>
      <c r="F163" s="47" t="s">
        <v>368</v>
      </c>
      <c r="G163" s="47">
        <v>3.18</v>
      </c>
      <c r="H163" s="47" t="s">
        <v>1077</v>
      </c>
    </row>
    <row r="164" spans="1:8" s="27" customFormat="1" ht="15.95" customHeight="1">
      <c r="A164" s="28"/>
      <c r="B164" s="47" t="s">
        <v>366</v>
      </c>
      <c r="C164" s="47">
        <v>8.73</v>
      </c>
      <c r="D164" s="47" t="s">
        <v>1078</v>
      </c>
      <c r="E164" s="28"/>
      <c r="F164" s="47" t="s">
        <v>366</v>
      </c>
      <c r="G164" s="47">
        <v>2.77</v>
      </c>
      <c r="H164" s="47" t="s">
        <v>1078</v>
      </c>
    </row>
    <row r="165" spans="1:8" s="27" customFormat="1" ht="15.95" customHeight="1">
      <c r="A165" s="28"/>
      <c r="B165" s="47" t="s">
        <v>207</v>
      </c>
      <c r="C165" s="47">
        <v>7.2750000000000004</v>
      </c>
      <c r="D165" s="47" t="s">
        <v>1079</v>
      </c>
      <c r="E165" s="28"/>
      <c r="F165" s="47" t="s">
        <v>209</v>
      </c>
      <c r="G165" s="47">
        <v>1.0044999999999999</v>
      </c>
      <c r="H165" s="47" t="s">
        <v>1080</v>
      </c>
    </row>
    <row r="166" spans="1:8" s="27" customFormat="1" ht="15.95" customHeight="1">
      <c r="A166" s="28"/>
      <c r="B166" s="47" t="s">
        <v>209</v>
      </c>
      <c r="C166" s="47">
        <v>7.2247000000000003</v>
      </c>
      <c r="D166" s="47" t="s">
        <v>1080</v>
      </c>
      <c r="E166" s="28"/>
      <c r="F166" s="47" t="s">
        <v>717</v>
      </c>
      <c r="G166" s="47">
        <v>0.55000000000000004</v>
      </c>
      <c r="H166" s="47" t="s">
        <v>1081</v>
      </c>
    </row>
    <row r="167" spans="1:8" s="27" customFormat="1" ht="23.1" customHeight="1">
      <c r="A167" s="28"/>
      <c r="B167" s="203"/>
      <c r="C167" s="203"/>
      <c r="D167" s="203"/>
      <c r="E167" s="28"/>
      <c r="F167" s="203"/>
      <c r="G167" s="203"/>
      <c r="H167" s="203"/>
    </row>
    <row r="168" spans="1:8" s="27" customFormat="1" ht="15.95" customHeight="1">
      <c r="A168" s="49">
        <v>43392</v>
      </c>
      <c r="B168" s="47" t="s">
        <v>79</v>
      </c>
      <c r="C168" s="47">
        <v>19.047000000000001</v>
      </c>
      <c r="D168" s="47" t="s">
        <v>1019</v>
      </c>
      <c r="E168" s="28"/>
      <c r="F168" s="47" t="s">
        <v>207</v>
      </c>
      <c r="G168" s="47">
        <v>3.2389999999999999</v>
      </c>
      <c r="H168" s="47" t="s">
        <v>1022</v>
      </c>
    </row>
    <row r="169" spans="1:8" s="27" customFormat="1" ht="15.95" customHeight="1">
      <c r="A169" s="28"/>
      <c r="B169" s="47" t="s">
        <v>154</v>
      </c>
      <c r="C169" s="47">
        <v>15.257999999999999</v>
      </c>
      <c r="D169" s="47" t="s">
        <v>1009</v>
      </c>
      <c r="E169" s="28"/>
      <c r="F169" s="47" t="s">
        <v>154</v>
      </c>
      <c r="G169" s="47">
        <v>2.2869999999999999</v>
      </c>
      <c r="H169" s="47" t="s">
        <v>1009</v>
      </c>
    </row>
    <row r="170" spans="1:8" s="27" customFormat="1" ht="15.95" customHeight="1">
      <c r="A170" s="28"/>
      <c r="B170" s="47" t="s">
        <v>200</v>
      </c>
      <c r="C170" s="47">
        <v>11.3787</v>
      </c>
      <c r="D170" s="47" t="s">
        <v>1020</v>
      </c>
      <c r="E170" s="28"/>
      <c r="F170" s="47" t="s">
        <v>368</v>
      </c>
      <c r="G170" s="47">
        <v>2.0499999999999998</v>
      </c>
      <c r="H170" s="47" t="s">
        <v>1023</v>
      </c>
    </row>
    <row r="171" spans="1:8" s="27" customFormat="1" ht="15.95" customHeight="1">
      <c r="A171" s="28"/>
      <c r="B171" s="47" t="s">
        <v>209</v>
      </c>
      <c r="C171" s="47">
        <v>10.6645</v>
      </c>
      <c r="D171" s="47" t="s">
        <v>1021</v>
      </c>
      <c r="E171" s="28"/>
      <c r="F171" s="47" t="s">
        <v>92</v>
      </c>
      <c r="G171" s="47">
        <v>1.1100000000000001</v>
      </c>
      <c r="H171" s="47" t="s">
        <v>1014</v>
      </c>
    </row>
    <row r="172" spans="1:8" s="27" customFormat="1" ht="15.95" customHeight="1">
      <c r="A172" s="28"/>
      <c r="B172" s="47" t="s">
        <v>207</v>
      </c>
      <c r="C172" s="47">
        <v>9.4649999999999999</v>
      </c>
      <c r="D172" s="47" t="s">
        <v>1022</v>
      </c>
      <c r="E172" s="28"/>
      <c r="F172" s="47" t="s">
        <v>366</v>
      </c>
      <c r="G172" s="47">
        <v>1.07</v>
      </c>
      <c r="H172" s="47" t="s">
        <v>1024</v>
      </c>
    </row>
    <row r="173" spans="1:8" s="27" customFormat="1" ht="15.95" customHeight="1">
      <c r="A173" s="28"/>
      <c r="B173" s="47" t="s">
        <v>368</v>
      </c>
      <c r="C173" s="47">
        <v>7.04</v>
      </c>
      <c r="D173" s="47" t="s">
        <v>1023</v>
      </c>
      <c r="E173" s="28"/>
      <c r="F173" s="47" t="s">
        <v>79</v>
      </c>
      <c r="G173" s="47">
        <v>0.76400000000000001</v>
      </c>
      <c r="H173" s="47" t="s">
        <v>1019</v>
      </c>
    </row>
    <row r="174" spans="1:8" s="27" customFormat="1" ht="23.1" customHeight="1">
      <c r="A174" s="28"/>
      <c r="B174" s="203"/>
      <c r="C174" s="203"/>
      <c r="D174" s="203"/>
      <c r="E174" s="28"/>
      <c r="F174" s="203"/>
      <c r="G174" s="203"/>
      <c r="H174" s="203"/>
    </row>
    <row r="175" spans="1:8" s="27" customFormat="1" ht="15.95" customHeight="1">
      <c r="A175" s="49">
        <v>43385</v>
      </c>
      <c r="B175" s="47" t="s">
        <v>79</v>
      </c>
      <c r="C175" s="47">
        <v>13.518000000000001</v>
      </c>
      <c r="D175" s="47" t="s">
        <v>912</v>
      </c>
      <c r="E175" s="28"/>
      <c r="F175" s="47" t="s">
        <v>207</v>
      </c>
      <c r="G175" s="47">
        <v>2.5539999999999998</v>
      </c>
      <c r="H175" s="47" t="s">
        <v>914</v>
      </c>
    </row>
    <row r="176" spans="1:8" s="27" customFormat="1" ht="15.95" customHeight="1">
      <c r="A176" s="28"/>
      <c r="B176" s="47" t="s">
        <v>209</v>
      </c>
      <c r="C176" s="47">
        <v>12.572900000000001</v>
      </c>
      <c r="D176" s="47" t="s">
        <v>913</v>
      </c>
      <c r="E176" s="28"/>
      <c r="F176" s="47" t="s">
        <v>154</v>
      </c>
      <c r="G176" s="47">
        <v>2.2320000000000002</v>
      </c>
      <c r="H176" s="47" t="s">
        <v>906</v>
      </c>
    </row>
    <row r="177" spans="1:8" s="27" customFormat="1" ht="15.95" customHeight="1">
      <c r="A177" s="28"/>
      <c r="B177" s="47" t="s">
        <v>154</v>
      </c>
      <c r="C177" s="47">
        <v>12.185</v>
      </c>
      <c r="D177" s="47" t="s">
        <v>906</v>
      </c>
      <c r="E177" s="28"/>
      <c r="F177" s="47" t="s">
        <v>209</v>
      </c>
      <c r="G177" s="47">
        <v>1.8723000000000001</v>
      </c>
      <c r="H177" s="47" t="s">
        <v>913</v>
      </c>
    </row>
    <row r="178" spans="1:8" s="27" customFormat="1" ht="15.95" customHeight="1">
      <c r="A178" s="28"/>
      <c r="B178" s="47" t="s">
        <v>207</v>
      </c>
      <c r="C178" s="47">
        <v>9.6769999999999996</v>
      </c>
      <c r="D178" s="47" t="s">
        <v>914</v>
      </c>
      <c r="E178" s="28"/>
      <c r="F178" s="47" t="s">
        <v>368</v>
      </c>
      <c r="G178" s="47">
        <v>1.81</v>
      </c>
      <c r="H178" s="47" t="s">
        <v>916</v>
      </c>
    </row>
    <row r="179" spans="1:8" s="27" customFormat="1" ht="15.95" customHeight="1">
      <c r="A179" s="28"/>
      <c r="B179" s="47" t="s">
        <v>200</v>
      </c>
      <c r="C179" s="47">
        <v>8.8391999999999999</v>
      </c>
      <c r="D179" s="47" t="s">
        <v>915</v>
      </c>
      <c r="E179" s="28"/>
      <c r="F179" s="47" t="s">
        <v>366</v>
      </c>
      <c r="G179" s="47">
        <v>0.9</v>
      </c>
      <c r="H179" s="47" t="s">
        <v>917</v>
      </c>
    </row>
    <row r="180" spans="1:8" s="27" customFormat="1" ht="15.95" customHeight="1">
      <c r="A180" s="28"/>
      <c r="B180" s="47" t="s">
        <v>368</v>
      </c>
      <c r="C180" s="47">
        <v>7.71</v>
      </c>
      <c r="D180" s="47" t="s">
        <v>916</v>
      </c>
      <c r="E180" s="28"/>
      <c r="F180" s="47" t="s">
        <v>79</v>
      </c>
      <c r="G180" s="47">
        <v>0.86599999999999999</v>
      </c>
      <c r="H180" s="47" t="s">
        <v>912</v>
      </c>
    </row>
    <row r="181" spans="1:8" s="27" customFormat="1" ht="23.1" customHeight="1">
      <c r="A181" s="28"/>
      <c r="B181" s="203"/>
      <c r="C181" s="203"/>
      <c r="D181" s="203"/>
      <c r="E181" s="28"/>
      <c r="F181" s="203"/>
      <c r="G181" s="203"/>
      <c r="H181" s="203"/>
    </row>
    <row r="182" spans="1:8" s="27" customFormat="1" ht="15.95" customHeight="1">
      <c r="A182" s="49">
        <v>43383</v>
      </c>
      <c r="B182" s="47" t="s">
        <v>79</v>
      </c>
      <c r="C182" s="47">
        <v>16.715</v>
      </c>
      <c r="D182" s="47" t="s">
        <v>873</v>
      </c>
      <c r="E182" s="28"/>
      <c r="F182" s="47" t="s">
        <v>154</v>
      </c>
      <c r="G182" s="47">
        <v>5.9189999999999996</v>
      </c>
      <c r="H182" s="47" t="s">
        <v>864</v>
      </c>
    </row>
    <row r="183" spans="1:8" s="27" customFormat="1" ht="15.95" customHeight="1">
      <c r="A183" s="28"/>
      <c r="B183" s="47" t="s">
        <v>154</v>
      </c>
      <c r="C183" s="47">
        <v>16.492000000000001</v>
      </c>
      <c r="D183" s="47" t="s">
        <v>864</v>
      </c>
      <c r="E183" s="28"/>
      <c r="F183" s="47" t="s">
        <v>209</v>
      </c>
      <c r="G183" s="47">
        <v>5.8052000000000001</v>
      </c>
      <c r="H183" s="47" t="s">
        <v>874</v>
      </c>
    </row>
    <row r="184" spans="1:8" s="27" customFormat="1" ht="15.95" customHeight="1">
      <c r="A184" s="28"/>
      <c r="B184" s="47" t="s">
        <v>209</v>
      </c>
      <c r="C184" s="47">
        <v>16.098099999999999</v>
      </c>
      <c r="D184" s="47" t="s">
        <v>874</v>
      </c>
      <c r="E184" s="28"/>
      <c r="F184" s="47" t="s">
        <v>79</v>
      </c>
      <c r="G184" s="47">
        <v>3.8530000000000002</v>
      </c>
      <c r="H184" s="47" t="s">
        <v>873</v>
      </c>
    </row>
    <row r="185" spans="1:8" s="27" customFormat="1" ht="15.95" customHeight="1">
      <c r="A185" s="28"/>
      <c r="B185" s="47" t="s">
        <v>200</v>
      </c>
      <c r="C185" s="47">
        <v>12.028499999999999</v>
      </c>
      <c r="D185" s="47" t="s">
        <v>875</v>
      </c>
      <c r="E185" s="28"/>
      <c r="F185" s="47" t="s">
        <v>92</v>
      </c>
      <c r="G185" s="47">
        <v>2.4</v>
      </c>
      <c r="H185" s="47" t="s">
        <v>866</v>
      </c>
    </row>
    <row r="186" spans="1:8" s="27" customFormat="1" ht="15.95" customHeight="1">
      <c r="A186" s="28"/>
      <c r="B186" s="47" t="s">
        <v>207</v>
      </c>
      <c r="C186" s="47">
        <v>9.2590000000000003</v>
      </c>
      <c r="D186" s="47" t="s">
        <v>876</v>
      </c>
      <c r="E186" s="28"/>
      <c r="F186" s="47" t="s">
        <v>207</v>
      </c>
      <c r="G186" s="47">
        <v>1.3180000000000001</v>
      </c>
      <c r="H186" s="47" t="s">
        <v>876</v>
      </c>
    </row>
    <row r="187" spans="1:8" s="27" customFormat="1" ht="15.95" customHeight="1">
      <c r="A187" s="28"/>
      <c r="B187" s="47" t="s">
        <v>368</v>
      </c>
      <c r="C187" s="47">
        <v>7.49</v>
      </c>
      <c r="D187" s="47" t="s">
        <v>877</v>
      </c>
      <c r="E187" s="28"/>
      <c r="F187" s="47" t="s">
        <v>368</v>
      </c>
      <c r="G187" s="47">
        <v>1.07</v>
      </c>
      <c r="H187" s="47" t="s">
        <v>877</v>
      </c>
    </row>
    <row r="188" spans="1:8" s="27" customFormat="1" ht="23.1" customHeight="1">
      <c r="A188" s="28"/>
      <c r="B188" s="203"/>
      <c r="C188" s="203"/>
      <c r="D188" s="203"/>
      <c r="E188" s="28"/>
      <c r="F188" s="203"/>
      <c r="G188" s="203"/>
      <c r="H188" s="203"/>
    </row>
    <row r="189" spans="1:8" s="27" customFormat="1" ht="15.95" customHeight="1">
      <c r="A189" s="49">
        <v>43379</v>
      </c>
      <c r="B189" s="47" t="s">
        <v>79</v>
      </c>
      <c r="C189" s="47">
        <v>14.112</v>
      </c>
      <c r="D189" s="47" t="s">
        <v>750</v>
      </c>
      <c r="E189" s="28"/>
      <c r="F189" s="47" t="s">
        <v>154</v>
      </c>
      <c r="G189" s="47">
        <v>6.3929999999999998</v>
      </c>
      <c r="H189" s="47" t="s">
        <v>740</v>
      </c>
    </row>
    <row r="190" spans="1:8" s="27" customFormat="1" ht="15.95" customHeight="1">
      <c r="A190" s="28"/>
      <c r="B190" s="47" t="s">
        <v>154</v>
      </c>
      <c r="C190" s="47">
        <v>13.093999999999999</v>
      </c>
      <c r="D190" s="47" t="s">
        <v>740</v>
      </c>
      <c r="E190" s="28"/>
      <c r="F190" s="47" t="s">
        <v>79</v>
      </c>
      <c r="G190" s="47">
        <v>5.5780000000000003</v>
      </c>
      <c r="H190" s="47" t="s">
        <v>750</v>
      </c>
    </row>
    <row r="191" spans="1:8" s="27" customFormat="1" ht="15.95" customHeight="1">
      <c r="A191" s="28"/>
      <c r="B191" s="47" t="s">
        <v>200</v>
      </c>
      <c r="C191" s="47">
        <v>11.1915</v>
      </c>
      <c r="D191" s="47" t="s">
        <v>751</v>
      </c>
      <c r="E191" s="28"/>
      <c r="F191" s="47" t="s">
        <v>92</v>
      </c>
      <c r="G191" s="47">
        <v>1.32</v>
      </c>
      <c r="H191" s="47" t="s">
        <v>743</v>
      </c>
    </row>
    <row r="192" spans="1:8" s="27" customFormat="1" ht="15.95" customHeight="1">
      <c r="A192" s="28"/>
      <c r="B192" s="47" t="s">
        <v>207</v>
      </c>
      <c r="C192" s="47">
        <v>9.7750000000000004</v>
      </c>
      <c r="D192" s="47" t="s">
        <v>752</v>
      </c>
      <c r="E192" s="28"/>
      <c r="F192" s="47" t="s">
        <v>207</v>
      </c>
      <c r="G192" s="47">
        <v>1.08</v>
      </c>
      <c r="H192" s="47" t="s">
        <v>752</v>
      </c>
    </row>
    <row r="193" spans="1:8" s="27" customFormat="1" ht="15.95" customHeight="1">
      <c r="A193" s="28"/>
      <c r="B193" s="47" t="s">
        <v>368</v>
      </c>
      <c r="C193" s="47">
        <v>5.78</v>
      </c>
      <c r="D193" s="47" t="s">
        <v>753</v>
      </c>
      <c r="E193" s="28"/>
      <c r="F193" s="47" t="s">
        <v>514</v>
      </c>
      <c r="G193" s="47">
        <v>0.44</v>
      </c>
      <c r="H193" s="47" t="s">
        <v>755</v>
      </c>
    </row>
    <row r="194" spans="1:8" s="27" customFormat="1" ht="15.95" customHeight="1">
      <c r="A194" s="28"/>
      <c r="B194" s="47" t="s">
        <v>366</v>
      </c>
      <c r="C194" s="47">
        <v>5.08</v>
      </c>
      <c r="D194" s="47" t="s">
        <v>754</v>
      </c>
      <c r="E194" s="28"/>
      <c r="F194" s="47" t="s">
        <v>368</v>
      </c>
      <c r="G194" s="47">
        <v>0.3</v>
      </c>
      <c r="H194" s="47" t="s">
        <v>753</v>
      </c>
    </row>
    <row r="195" spans="1:8" s="27" customFormat="1" ht="23.1" customHeight="1">
      <c r="A195" s="28"/>
      <c r="B195" s="203"/>
      <c r="C195" s="203"/>
      <c r="D195" s="203"/>
      <c r="E195" s="28"/>
      <c r="F195" s="203"/>
      <c r="G195" s="203"/>
      <c r="H195" s="203"/>
    </row>
    <row r="196" spans="1:8" s="27" customFormat="1" ht="15.95" customHeight="1">
      <c r="A196" s="49">
        <v>43372</v>
      </c>
      <c r="B196" s="47" t="s">
        <v>209</v>
      </c>
      <c r="C196" s="47">
        <v>22.142600000000002</v>
      </c>
      <c r="D196" s="47" t="s">
        <v>590</v>
      </c>
      <c r="E196" s="28"/>
      <c r="F196" s="47" t="s">
        <v>209</v>
      </c>
      <c r="G196" s="47">
        <v>14.8902</v>
      </c>
      <c r="H196" s="47" t="s">
        <v>590</v>
      </c>
    </row>
    <row r="197" spans="1:8" s="27" customFormat="1" ht="15.95" customHeight="1">
      <c r="A197" s="28"/>
      <c r="B197" s="47" t="s">
        <v>79</v>
      </c>
      <c r="C197" s="47">
        <v>14.53</v>
      </c>
      <c r="D197" s="47" t="s">
        <v>591</v>
      </c>
      <c r="E197" s="28"/>
      <c r="F197" s="47" t="s">
        <v>79</v>
      </c>
      <c r="G197" s="47">
        <v>5.6479999999999997</v>
      </c>
      <c r="H197" s="47" t="s">
        <v>591</v>
      </c>
    </row>
    <row r="198" spans="1:8" s="27" customFormat="1" ht="15.95" customHeight="1">
      <c r="A198" s="28"/>
      <c r="B198" s="47" t="s">
        <v>200</v>
      </c>
      <c r="C198" s="47">
        <v>14.025</v>
      </c>
      <c r="D198" s="47" t="s">
        <v>592</v>
      </c>
      <c r="E198" s="28"/>
      <c r="F198" s="47" t="s">
        <v>154</v>
      </c>
      <c r="G198" s="47">
        <v>5.3719999999999999</v>
      </c>
      <c r="H198" s="47" t="s">
        <v>580</v>
      </c>
    </row>
    <row r="199" spans="1:8" s="27" customFormat="1" ht="15.95" customHeight="1">
      <c r="A199" s="28"/>
      <c r="B199" s="47" t="s">
        <v>154</v>
      </c>
      <c r="C199" s="47">
        <v>12.118</v>
      </c>
      <c r="D199" s="47" t="s">
        <v>580</v>
      </c>
      <c r="E199" s="28"/>
      <c r="F199" s="47" t="s">
        <v>514</v>
      </c>
      <c r="G199" s="47">
        <v>1.18</v>
      </c>
      <c r="H199" s="47" t="s">
        <v>595</v>
      </c>
    </row>
    <row r="200" spans="1:8" s="27" customFormat="1" ht="15.95" customHeight="1">
      <c r="A200" s="28"/>
      <c r="B200" s="47" t="s">
        <v>207</v>
      </c>
      <c r="C200" s="47">
        <v>8.2780000000000005</v>
      </c>
      <c r="D200" s="47" t="s">
        <v>593</v>
      </c>
      <c r="E200" s="28"/>
      <c r="F200" s="47" t="s">
        <v>370</v>
      </c>
      <c r="G200" s="47">
        <v>1.1599999999999999</v>
      </c>
      <c r="H200" s="47" t="s">
        <v>597</v>
      </c>
    </row>
    <row r="201" spans="1:8" s="27" customFormat="1" ht="15.95" customHeight="1">
      <c r="A201" s="28"/>
      <c r="B201" s="47" t="s">
        <v>368</v>
      </c>
      <c r="C201" s="47">
        <v>6</v>
      </c>
      <c r="D201" s="47" t="s">
        <v>594</v>
      </c>
      <c r="E201" s="28"/>
      <c r="F201" s="47" t="s">
        <v>231</v>
      </c>
      <c r="G201" s="47">
        <v>0.92</v>
      </c>
      <c r="H201" s="47" t="s">
        <v>596</v>
      </c>
    </row>
    <row r="202" spans="1:8" s="27" customFormat="1" ht="23.1" customHeight="1">
      <c r="A202" s="28"/>
      <c r="B202" s="203"/>
      <c r="C202" s="203"/>
      <c r="D202" s="203"/>
      <c r="E202" s="28"/>
      <c r="F202" s="203"/>
      <c r="G202" s="203"/>
      <c r="H202" s="203"/>
    </row>
    <row r="203" spans="1:8" s="27" customFormat="1" ht="15.95" customHeight="1">
      <c r="A203" s="49">
        <v>43365</v>
      </c>
      <c r="B203" s="47" t="s">
        <v>209</v>
      </c>
      <c r="C203" s="47">
        <v>19.4269</v>
      </c>
      <c r="D203" s="47" t="s">
        <v>511</v>
      </c>
      <c r="E203" s="28"/>
      <c r="F203" s="47" t="s">
        <v>209</v>
      </c>
      <c r="G203" s="47">
        <v>8.6831999999999994</v>
      </c>
      <c r="H203" s="47" t="s">
        <v>511</v>
      </c>
    </row>
    <row r="204" spans="1:8" s="27" customFormat="1" ht="15.95" customHeight="1">
      <c r="A204" s="28"/>
      <c r="B204" s="47" t="s">
        <v>200</v>
      </c>
      <c r="C204" s="47">
        <v>17.941600000000001</v>
      </c>
      <c r="D204" s="47" t="s">
        <v>512</v>
      </c>
      <c r="E204" s="28"/>
      <c r="F204" s="47" t="s">
        <v>154</v>
      </c>
      <c r="G204" s="47">
        <v>4.4950000000000001</v>
      </c>
      <c r="H204" s="47" t="s">
        <v>500</v>
      </c>
    </row>
    <row r="205" spans="1:8" s="27" customFormat="1" ht="15.95" customHeight="1">
      <c r="A205" s="28"/>
      <c r="B205" s="47" t="s">
        <v>79</v>
      </c>
      <c r="C205" s="47">
        <v>15.904</v>
      </c>
      <c r="D205" s="47" t="s">
        <v>513</v>
      </c>
      <c r="E205" s="28"/>
      <c r="F205" s="47" t="s">
        <v>79</v>
      </c>
      <c r="G205" s="47">
        <v>3.0310000000000001</v>
      </c>
      <c r="H205" s="47" t="s">
        <v>513</v>
      </c>
    </row>
    <row r="206" spans="1:8" s="27" customFormat="1" ht="15.95" customHeight="1">
      <c r="A206" s="28"/>
      <c r="B206" s="47" t="s">
        <v>154</v>
      </c>
      <c r="C206" s="47">
        <v>14.256</v>
      </c>
      <c r="D206" s="47" t="s">
        <v>500</v>
      </c>
      <c r="E206" s="28"/>
      <c r="F206" s="47" t="s">
        <v>370</v>
      </c>
      <c r="G206" s="47">
        <v>2.48</v>
      </c>
      <c r="H206" s="47" t="s">
        <v>519</v>
      </c>
    </row>
    <row r="207" spans="1:8" s="27" customFormat="1" ht="15.95" customHeight="1">
      <c r="A207" s="28"/>
      <c r="B207" s="47" t="s">
        <v>514</v>
      </c>
      <c r="C207" s="47">
        <v>6.02</v>
      </c>
      <c r="D207" s="47" t="s">
        <v>515</v>
      </c>
      <c r="E207" s="28"/>
      <c r="F207" s="47" t="s">
        <v>200</v>
      </c>
      <c r="G207" s="47">
        <v>1.1755</v>
      </c>
      <c r="H207" s="47" t="s">
        <v>512</v>
      </c>
    </row>
    <row r="208" spans="1:8" s="27" customFormat="1" ht="15.95" customHeight="1">
      <c r="A208" s="28"/>
      <c r="B208" s="47" t="s">
        <v>368</v>
      </c>
      <c r="C208" s="47">
        <v>4.83</v>
      </c>
      <c r="D208" s="47" t="s">
        <v>516</v>
      </c>
      <c r="E208" s="28"/>
      <c r="F208" s="47" t="s">
        <v>517</v>
      </c>
      <c r="G208" s="47">
        <v>0.37</v>
      </c>
      <c r="H208" s="47" t="s">
        <v>518</v>
      </c>
    </row>
    <row r="209" spans="1:8" s="27" customFormat="1" ht="23.1" customHeight="1">
      <c r="A209" s="28"/>
      <c r="B209" s="203"/>
      <c r="C209" s="203"/>
      <c r="D209" s="203"/>
      <c r="E209" s="28"/>
      <c r="F209" s="203"/>
      <c r="G209" s="203"/>
      <c r="H209" s="203"/>
    </row>
    <row r="210" spans="1:8" s="27" customFormat="1" ht="15.95" customHeight="1">
      <c r="A210" s="49">
        <v>43358</v>
      </c>
      <c r="B210" s="47" t="s">
        <v>200</v>
      </c>
      <c r="C210" s="47">
        <v>17.3889</v>
      </c>
      <c r="D210" s="47" t="s">
        <v>456</v>
      </c>
      <c r="E210" s="28"/>
      <c r="F210" s="47" t="s">
        <v>209</v>
      </c>
      <c r="G210" s="47">
        <v>7.2160000000000002</v>
      </c>
      <c r="H210" s="47" t="s">
        <v>458</v>
      </c>
    </row>
    <row r="211" spans="1:8" s="27" customFormat="1" ht="15.95" customHeight="1">
      <c r="A211" s="28"/>
      <c r="B211" s="47" t="s">
        <v>79</v>
      </c>
      <c r="C211" s="47">
        <v>13.909000000000001</v>
      </c>
      <c r="D211" s="47" t="s">
        <v>457</v>
      </c>
      <c r="E211" s="28"/>
      <c r="F211" s="47" t="s">
        <v>79</v>
      </c>
      <c r="G211" s="47">
        <v>6.4580000000000002</v>
      </c>
      <c r="H211" s="47" t="s">
        <v>457</v>
      </c>
    </row>
    <row r="212" spans="1:8" s="27" customFormat="1" ht="15.95" customHeight="1">
      <c r="A212" s="28"/>
      <c r="B212" s="47" t="s">
        <v>209</v>
      </c>
      <c r="C212" s="47">
        <v>12.3917</v>
      </c>
      <c r="D212" s="47" t="s">
        <v>458</v>
      </c>
      <c r="E212" s="28"/>
      <c r="F212" s="47" t="s">
        <v>154</v>
      </c>
      <c r="G212" s="47">
        <v>5.4749999999999996</v>
      </c>
      <c r="H212" s="47" t="s">
        <v>447</v>
      </c>
    </row>
    <row r="213" spans="1:8" s="27" customFormat="1" ht="15.95" customHeight="1">
      <c r="A213" s="28"/>
      <c r="B213" s="47" t="s">
        <v>154</v>
      </c>
      <c r="C213" s="47">
        <v>10.106</v>
      </c>
      <c r="D213" s="47" t="s">
        <v>447</v>
      </c>
      <c r="E213" s="28"/>
      <c r="F213" s="47" t="s">
        <v>200</v>
      </c>
      <c r="G213" s="47">
        <v>4.7929000000000004</v>
      </c>
      <c r="H213" s="47" t="s">
        <v>456</v>
      </c>
    </row>
    <row r="214" spans="1:8" s="27" customFormat="1" ht="15.95" customHeight="1">
      <c r="A214" s="28"/>
      <c r="B214" s="47" t="s">
        <v>366</v>
      </c>
      <c r="C214" s="47">
        <v>4.63</v>
      </c>
      <c r="D214" s="47" t="s">
        <v>459</v>
      </c>
      <c r="E214" s="28"/>
      <c r="F214" s="47" t="s">
        <v>370</v>
      </c>
      <c r="G214" s="47">
        <v>1.62</v>
      </c>
      <c r="H214" s="47" t="s">
        <v>463</v>
      </c>
    </row>
    <row r="215" spans="1:8" s="27" customFormat="1" ht="15.95" customHeight="1">
      <c r="A215" s="28"/>
      <c r="B215" s="47" t="s">
        <v>368</v>
      </c>
      <c r="C215" s="47">
        <v>4.33</v>
      </c>
      <c r="D215" s="47" t="s">
        <v>460</v>
      </c>
      <c r="E215" s="28"/>
      <c r="F215" s="47" t="s">
        <v>461</v>
      </c>
      <c r="G215" s="47">
        <v>1.01</v>
      </c>
      <c r="H215" s="47" t="s">
        <v>462</v>
      </c>
    </row>
    <row r="216" spans="1:8" s="27" customFormat="1" ht="15.95" customHeight="1">
      <c r="A216" s="28"/>
      <c r="B216" s="203"/>
      <c r="C216" s="203"/>
      <c r="D216" s="203"/>
      <c r="E216" s="28"/>
      <c r="F216" s="203"/>
      <c r="G216" s="203"/>
      <c r="H216" s="203"/>
    </row>
    <row r="217" spans="1:8" s="56" customFormat="1" ht="15.95" customHeight="1">
      <c r="A217" s="30">
        <v>43350</v>
      </c>
      <c r="B217" s="47" t="s">
        <v>200</v>
      </c>
      <c r="C217" s="47">
        <v>19.5168</v>
      </c>
      <c r="D217" s="47" t="s">
        <v>363</v>
      </c>
      <c r="E217" s="55"/>
      <c r="F217" s="47" t="s">
        <v>154</v>
      </c>
      <c r="G217" s="47">
        <v>6.8890000000000002</v>
      </c>
      <c r="H217" s="47" t="s">
        <v>361</v>
      </c>
    </row>
    <row r="218" spans="1:8" ht="15.95" customHeight="1">
      <c r="A218" s="30"/>
      <c r="B218" s="48" t="s">
        <v>79</v>
      </c>
      <c r="C218" s="48">
        <v>17.204000000000001</v>
      </c>
      <c r="D218" s="48" t="s">
        <v>364</v>
      </c>
      <c r="E218" s="12"/>
      <c r="F218" s="48" t="s">
        <v>79</v>
      </c>
      <c r="G218" s="48">
        <v>6.806</v>
      </c>
      <c r="H218" s="48" t="s">
        <v>364</v>
      </c>
    </row>
    <row r="219" spans="1:8" ht="15.95" customHeight="1">
      <c r="A219" s="20"/>
      <c r="B219" s="48" t="s">
        <v>209</v>
      </c>
      <c r="C219" s="48">
        <v>13.838699999999999</v>
      </c>
      <c r="D219" s="48" t="s">
        <v>365</v>
      </c>
      <c r="E219" s="12"/>
      <c r="F219" s="48" t="s">
        <v>200</v>
      </c>
      <c r="G219" s="48">
        <v>5.4644000000000004</v>
      </c>
      <c r="H219" s="48" t="s">
        <v>363</v>
      </c>
    </row>
    <row r="220" spans="1:8" ht="15.95" customHeight="1">
      <c r="A220" s="20"/>
      <c r="B220" s="48" t="s">
        <v>154</v>
      </c>
      <c r="C220" s="48">
        <v>13.474</v>
      </c>
      <c r="D220" s="48" t="s">
        <v>361</v>
      </c>
      <c r="E220" s="12"/>
      <c r="F220" s="48" t="s">
        <v>209</v>
      </c>
      <c r="G220" s="48">
        <v>2.6154000000000002</v>
      </c>
      <c r="H220" s="48" t="s">
        <v>365</v>
      </c>
    </row>
    <row r="221" spans="1:8" ht="15.95" customHeight="1">
      <c r="A221" s="20"/>
      <c r="B221" s="48" t="s">
        <v>366</v>
      </c>
      <c r="C221" s="48">
        <v>8.16</v>
      </c>
      <c r="D221" s="48" t="s">
        <v>367</v>
      </c>
      <c r="E221" s="12"/>
      <c r="F221" s="48" t="s">
        <v>370</v>
      </c>
      <c r="G221" s="48">
        <v>1.74</v>
      </c>
      <c r="H221" s="48" t="s">
        <v>371</v>
      </c>
    </row>
    <row r="222" spans="1:8" ht="15.95" customHeight="1">
      <c r="A222" s="20"/>
      <c r="B222" s="48" t="s">
        <v>368</v>
      </c>
      <c r="C222" s="48">
        <v>7.26</v>
      </c>
      <c r="D222" s="48" t="s">
        <v>369</v>
      </c>
      <c r="E222" s="12"/>
      <c r="F222" s="48" t="s">
        <v>366</v>
      </c>
      <c r="G222" s="48">
        <v>1.26</v>
      </c>
      <c r="H222" s="48" t="s">
        <v>367</v>
      </c>
    </row>
    <row r="224" spans="1:8" s="56" customFormat="1" ht="15.95" customHeight="1">
      <c r="A224" s="30">
        <v>43343</v>
      </c>
      <c r="B224" s="48" t="s">
        <v>79</v>
      </c>
      <c r="C224" s="47">
        <v>25.72</v>
      </c>
      <c r="D224" s="47">
        <v>25.89</v>
      </c>
      <c r="E224" s="55"/>
      <c r="F224" s="47"/>
      <c r="G224" s="47"/>
      <c r="H224" s="47"/>
    </row>
    <row r="225" spans="1:9" ht="15.95" customHeight="1">
      <c r="A225" s="30"/>
      <c r="B225" s="48" t="s">
        <v>200</v>
      </c>
      <c r="C225" s="48">
        <v>24.76</v>
      </c>
      <c r="D225" s="48">
        <v>208.13</v>
      </c>
      <c r="E225" s="12"/>
      <c r="F225" s="48"/>
      <c r="G225" s="48"/>
      <c r="H225" s="48"/>
    </row>
    <row r="226" spans="1:9" ht="15.95" customHeight="1">
      <c r="A226" s="20"/>
      <c r="B226" s="48" t="s">
        <v>209</v>
      </c>
      <c r="C226" s="48">
        <v>21.16</v>
      </c>
      <c r="D226" s="48">
        <v>10.32</v>
      </c>
      <c r="E226" s="12"/>
      <c r="F226" s="48"/>
      <c r="G226" s="48"/>
      <c r="H226" s="48"/>
    </row>
    <row r="227" spans="1:9" ht="15.95" customHeight="1">
      <c r="A227" s="20"/>
      <c r="B227" s="48" t="s">
        <v>154</v>
      </c>
      <c r="C227" s="48">
        <v>17.77</v>
      </c>
      <c r="D227" s="48">
        <v>25.46</v>
      </c>
      <c r="E227" s="12"/>
      <c r="F227" s="48"/>
      <c r="G227" s="48"/>
      <c r="H227" s="48"/>
    </row>
    <row r="228" spans="1:9" ht="15.95" customHeight="1">
      <c r="A228" s="20"/>
      <c r="B228" s="48" t="s">
        <v>207</v>
      </c>
      <c r="C228" s="48">
        <v>8.9600000000000009</v>
      </c>
      <c r="D228" s="48">
        <v>15.46</v>
      </c>
      <c r="E228" s="12"/>
      <c r="F228" s="48"/>
      <c r="G228" s="48"/>
      <c r="H228" s="48"/>
    </row>
    <row r="229" spans="1:9" ht="15.95" customHeight="1">
      <c r="A229" s="20"/>
      <c r="B229" s="48" t="s">
        <v>368</v>
      </c>
      <c r="C229" s="48">
        <v>7.01</v>
      </c>
      <c r="D229" s="48">
        <v>85.51</v>
      </c>
      <c r="E229" s="12"/>
      <c r="F229" s="48"/>
      <c r="G229" s="48"/>
      <c r="H229" s="48"/>
    </row>
    <row r="230" spans="1:9">
      <c r="A230" s="20"/>
      <c r="B230" s="20"/>
      <c r="C230" s="20"/>
      <c r="D230" s="20"/>
      <c r="E230" s="20"/>
      <c r="F230" s="20"/>
      <c r="G230" s="20"/>
      <c r="H230" s="20"/>
      <c r="I230" s="19"/>
    </row>
    <row r="231" spans="1:9">
      <c r="A231" s="20"/>
      <c r="B231" s="20"/>
      <c r="C231" s="20"/>
      <c r="D231" s="20"/>
      <c r="E231" s="20"/>
      <c r="F231" s="20"/>
      <c r="G231" s="20"/>
      <c r="H231" s="20"/>
      <c r="I231" s="19"/>
    </row>
    <row r="232" spans="1:9">
      <c r="A232" s="20"/>
      <c r="B232" s="20"/>
      <c r="C232" s="20"/>
      <c r="D232" s="20"/>
      <c r="E232" s="20"/>
      <c r="F232" s="20"/>
      <c r="G232" s="20"/>
      <c r="H232" s="20"/>
      <c r="I232" s="19"/>
    </row>
    <row r="233" spans="1:9">
      <c r="A233" s="20"/>
      <c r="B233" s="20"/>
      <c r="C233" s="20"/>
      <c r="D233" s="20"/>
      <c r="E233" s="20"/>
      <c r="F233" s="20"/>
      <c r="G233" s="20"/>
      <c r="H233" s="20"/>
      <c r="I233" s="19"/>
    </row>
    <row r="234" spans="1:9">
      <c r="A234" s="20"/>
      <c r="B234" s="20"/>
      <c r="C234" s="20"/>
      <c r="D234" s="20"/>
      <c r="E234" s="20"/>
      <c r="F234" s="20"/>
      <c r="G234" s="20"/>
      <c r="H234" s="20"/>
      <c r="I234" s="19"/>
    </row>
    <row r="235" spans="1:9">
      <c r="A235" s="20"/>
      <c r="B235" s="20"/>
      <c r="C235" s="20"/>
      <c r="D235" s="20"/>
      <c r="E235" s="20"/>
      <c r="F235" s="20"/>
      <c r="G235" s="20"/>
      <c r="H235" s="20"/>
      <c r="I235" s="19"/>
    </row>
    <row r="236" spans="1:9">
      <c r="A236" s="20"/>
      <c r="B236" s="20"/>
      <c r="C236" s="20"/>
      <c r="D236" s="20"/>
      <c r="E236" s="20"/>
      <c r="F236" s="20"/>
      <c r="G236" s="20"/>
      <c r="H236" s="20"/>
      <c r="I236" s="19"/>
    </row>
    <row r="237" spans="1:9">
      <c r="A237" s="20"/>
      <c r="B237" s="20"/>
      <c r="C237" s="20"/>
      <c r="D237" s="20"/>
      <c r="E237" s="20"/>
      <c r="F237" s="20"/>
      <c r="G237" s="20"/>
      <c r="H237" s="20"/>
      <c r="I237" s="19"/>
    </row>
    <row r="238" spans="1:9">
      <c r="A238" s="20"/>
      <c r="B238" s="20"/>
      <c r="C238" s="20"/>
      <c r="D238" s="20"/>
      <c r="E238" s="20"/>
      <c r="F238" s="20"/>
      <c r="G238" s="20"/>
      <c r="H238" s="20"/>
      <c r="I238" s="19"/>
    </row>
    <row r="239" spans="1:9">
      <c r="A239" s="20"/>
      <c r="B239" s="20"/>
      <c r="C239" s="20"/>
      <c r="D239" s="20"/>
      <c r="E239" s="20"/>
      <c r="F239" s="20"/>
      <c r="G239" s="20"/>
      <c r="H239" s="20"/>
      <c r="I239" s="19"/>
    </row>
    <row r="240" spans="1:9">
      <c r="A240" s="20"/>
      <c r="B240" s="20"/>
      <c r="C240" s="20"/>
      <c r="D240" s="20"/>
      <c r="E240" s="20"/>
      <c r="F240" s="20"/>
      <c r="G240" s="20"/>
      <c r="H240" s="20"/>
      <c r="I240" s="19"/>
    </row>
    <row r="241" spans="1:9">
      <c r="A241" s="20"/>
      <c r="B241" s="20"/>
      <c r="C241" s="20"/>
      <c r="D241" s="20"/>
      <c r="E241" s="20"/>
      <c r="F241" s="20"/>
      <c r="G241" s="20"/>
      <c r="H241" s="20"/>
      <c r="I241" s="19"/>
    </row>
    <row r="242" spans="1:9">
      <c r="A242" s="20"/>
      <c r="B242" s="20"/>
      <c r="C242" s="20"/>
      <c r="D242" s="20"/>
      <c r="E242" s="20"/>
      <c r="F242" s="20"/>
      <c r="G242" s="20"/>
      <c r="H242" s="20"/>
      <c r="I242" s="19"/>
    </row>
    <row r="243" spans="1:9">
      <c r="A243" s="20"/>
      <c r="B243" s="20"/>
      <c r="C243" s="20"/>
      <c r="D243" s="20"/>
      <c r="E243" s="20"/>
      <c r="F243" s="20"/>
      <c r="G243" s="20"/>
      <c r="H243" s="20"/>
      <c r="I243" s="19"/>
    </row>
    <row r="244" spans="1:9">
      <c r="A244" s="20"/>
      <c r="B244" s="20"/>
      <c r="C244" s="20"/>
      <c r="D244" s="20"/>
      <c r="E244" s="20"/>
      <c r="F244" s="20"/>
      <c r="G244" s="20"/>
      <c r="H244" s="20"/>
      <c r="I244" s="19"/>
    </row>
    <row r="245" spans="1:9">
      <c r="A245" s="20"/>
      <c r="B245" s="20"/>
      <c r="C245" s="20"/>
      <c r="D245" s="20"/>
      <c r="E245" s="20"/>
      <c r="F245" s="20"/>
      <c r="G245" s="20"/>
      <c r="H245" s="20"/>
      <c r="I245" s="19"/>
    </row>
    <row r="246" spans="1:9">
      <c r="A246" s="20"/>
      <c r="B246" s="20"/>
      <c r="C246" s="20"/>
      <c r="D246" s="20"/>
      <c r="E246" s="20"/>
      <c r="F246" s="20"/>
      <c r="G246" s="20"/>
      <c r="H246" s="20"/>
      <c r="I246" s="19"/>
    </row>
    <row r="247" spans="1:9">
      <c r="A247" s="20"/>
      <c r="B247" s="20"/>
      <c r="C247" s="20"/>
      <c r="D247" s="20"/>
      <c r="E247" s="20"/>
      <c r="F247" s="20"/>
      <c r="G247" s="20"/>
      <c r="H247" s="20"/>
      <c r="I247" s="19"/>
    </row>
    <row r="248" spans="1:9">
      <c r="A248" s="20"/>
      <c r="B248" s="20"/>
      <c r="C248" s="20"/>
      <c r="D248" s="20"/>
      <c r="E248" s="20"/>
      <c r="F248" s="20"/>
      <c r="G248" s="20"/>
      <c r="H248" s="20"/>
      <c r="I248" s="19"/>
    </row>
    <row r="249" spans="1:9">
      <c r="A249" s="20"/>
      <c r="B249" s="20"/>
      <c r="C249" s="20"/>
      <c r="D249" s="20"/>
      <c r="E249" s="20"/>
      <c r="F249" s="20"/>
      <c r="G249" s="20"/>
      <c r="H249" s="20"/>
      <c r="I249" s="19"/>
    </row>
    <row r="250" spans="1:9">
      <c r="A250" s="20"/>
      <c r="B250" s="20"/>
      <c r="C250" s="20"/>
      <c r="D250" s="20"/>
      <c r="E250" s="20"/>
      <c r="F250" s="20"/>
      <c r="G250" s="20"/>
      <c r="H250" s="20"/>
      <c r="I250" s="19"/>
    </row>
    <row r="251" spans="1:9">
      <c r="A251" s="20"/>
      <c r="B251" s="20"/>
      <c r="C251" s="20"/>
      <c r="D251" s="20"/>
      <c r="E251" s="20"/>
      <c r="F251" s="20"/>
      <c r="G251" s="20"/>
      <c r="H251" s="20"/>
      <c r="I251" s="19"/>
    </row>
    <row r="252" spans="1:9">
      <c r="A252" s="20"/>
      <c r="B252" s="20"/>
      <c r="C252" s="20"/>
      <c r="D252" s="20"/>
      <c r="E252" s="20"/>
      <c r="F252" s="20"/>
      <c r="G252" s="20"/>
      <c r="H252" s="20"/>
      <c r="I252" s="19"/>
    </row>
    <row r="253" spans="1:9">
      <c r="A253" s="20"/>
      <c r="B253" s="20"/>
      <c r="C253" s="20"/>
      <c r="D253" s="20"/>
      <c r="E253" s="20"/>
      <c r="F253" s="20"/>
      <c r="G253" s="20"/>
      <c r="H253" s="20"/>
      <c r="I253" s="19"/>
    </row>
    <row r="254" spans="1:9">
      <c r="A254" s="20"/>
      <c r="B254" s="20"/>
      <c r="C254" s="20"/>
      <c r="D254" s="20"/>
      <c r="E254" s="20"/>
      <c r="F254" s="20"/>
      <c r="G254" s="20"/>
      <c r="H254" s="20"/>
      <c r="I254" s="19"/>
    </row>
    <row r="255" spans="1:9">
      <c r="A255" s="20"/>
      <c r="B255" s="20"/>
      <c r="C255" s="20"/>
      <c r="D255" s="20"/>
      <c r="E255" s="20"/>
      <c r="F255" s="20"/>
      <c r="G255" s="20"/>
      <c r="H255" s="20"/>
      <c r="I255" s="19"/>
    </row>
    <row r="256" spans="1:9">
      <c r="A256" s="20"/>
      <c r="B256" s="20"/>
      <c r="C256" s="20"/>
      <c r="D256" s="20"/>
      <c r="E256" s="20"/>
      <c r="F256" s="20"/>
      <c r="G256" s="20"/>
      <c r="H256" s="20"/>
      <c r="I256" s="19"/>
    </row>
    <row r="257" spans="1:9">
      <c r="A257" s="20"/>
      <c r="B257" s="20"/>
      <c r="C257" s="20"/>
      <c r="D257" s="20"/>
      <c r="E257" s="20"/>
      <c r="F257" s="20"/>
      <c r="G257" s="20"/>
      <c r="H257" s="20"/>
      <c r="I257" s="19"/>
    </row>
    <row r="258" spans="1:9">
      <c r="A258" s="20"/>
      <c r="B258" s="20"/>
      <c r="C258" s="20"/>
      <c r="D258" s="20"/>
      <c r="E258" s="20"/>
      <c r="F258" s="20"/>
      <c r="G258" s="20"/>
      <c r="H258" s="20"/>
      <c r="I258" s="19"/>
    </row>
    <row r="259" spans="1:9">
      <c r="A259" s="20"/>
      <c r="B259" s="20"/>
      <c r="C259" s="20"/>
      <c r="D259" s="20"/>
      <c r="E259" s="20"/>
      <c r="F259" s="20"/>
      <c r="G259" s="20"/>
      <c r="H259" s="20"/>
      <c r="I259" s="19"/>
    </row>
    <row r="260" spans="1:9">
      <c r="A260" s="20"/>
      <c r="B260" s="20"/>
      <c r="C260" s="20"/>
      <c r="D260" s="20"/>
      <c r="E260" s="20"/>
      <c r="F260" s="20"/>
      <c r="G260" s="20"/>
      <c r="H260" s="20"/>
      <c r="I260" s="19"/>
    </row>
    <row r="261" spans="1:9">
      <c r="A261" s="20"/>
      <c r="B261" s="20"/>
      <c r="C261" s="20"/>
      <c r="D261" s="20"/>
      <c r="E261" s="20"/>
      <c r="F261" s="20"/>
      <c r="G261" s="20"/>
      <c r="H261" s="20"/>
      <c r="I261" s="19"/>
    </row>
    <row r="262" spans="1:9">
      <c r="A262" s="20"/>
      <c r="B262" s="20"/>
      <c r="C262" s="20"/>
      <c r="D262" s="20"/>
      <c r="E262" s="20"/>
      <c r="F262" s="20"/>
      <c r="G262" s="20"/>
      <c r="H262" s="20"/>
      <c r="I262" s="19"/>
    </row>
    <row r="263" spans="1:9">
      <c r="A263" s="20"/>
      <c r="B263" s="20"/>
      <c r="C263" s="20"/>
      <c r="D263" s="20"/>
      <c r="E263" s="20"/>
      <c r="F263" s="20"/>
      <c r="G263" s="20"/>
      <c r="H263" s="20"/>
      <c r="I263" s="19"/>
    </row>
    <row r="264" spans="1:9">
      <c r="A264" s="20"/>
      <c r="B264" s="20"/>
      <c r="C264" s="20"/>
      <c r="D264" s="20"/>
      <c r="E264" s="20"/>
      <c r="F264" s="20"/>
      <c r="G264" s="20"/>
      <c r="H264" s="20"/>
      <c r="I264" s="19"/>
    </row>
    <row r="265" spans="1:9">
      <c r="A265" s="20"/>
      <c r="B265" s="20"/>
      <c r="C265" s="20"/>
      <c r="D265" s="20"/>
      <c r="E265" s="20"/>
      <c r="F265" s="20"/>
      <c r="G265" s="20"/>
      <c r="H265" s="20"/>
      <c r="I265" s="19"/>
    </row>
    <row r="266" spans="1:9">
      <c r="A266" s="20"/>
      <c r="B266" s="20"/>
      <c r="C266" s="20"/>
      <c r="D266" s="20"/>
      <c r="E266" s="20"/>
      <c r="F266" s="20"/>
      <c r="G266" s="20"/>
      <c r="H266" s="20"/>
      <c r="I266" s="19"/>
    </row>
    <row r="267" spans="1:9">
      <c r="A267" s="20"/>
      <c r="B267" s="20"/>
      <c r="C267" s="20"/>
      <c r="D267" s="20"/>
      <c r="E267" s="20"/>
      <c r="F267" s="20"/>
      <c r="G267" s="20"/>
      <c r="H267" s="20"/>
      <c r="I267" s="19"/>
    </row>
    <row r="268" spans="1:9">
      <c r="A268" s="20"/>
      <c r="B268" s="20"/>
      <c r="C268" s="20"/>
      <c r="D268" s="20"/>
      <c r="E268" s="20"/>
      <c r="F268" s="20"/>
      <c r="G268" s="20"/>
      <c r="H268" s="20"/>
      <c r="I268" s="19"/>
    </row>
    <row r="269" spans="1:9">
      <c r="A269" s="20"/>
      <c r="B269" s="20"/>
      <c r="C269" s="20"/>
      <c r="D269" s="20"/>
      <c r="E269" s="20"/>
      <c r="F269" s="20"/>
      <c r="G269" s="20"/>
      <c r="H269" s="20"/>
      <c r="I269" s="19"/>
    </row>
    <row r="270" spans="1:9">
      <c r="A270" s="20"/>
      <c r="B270" s="20"/>
      <c r="C270" s="20"/>
      <c r="D270" s="20"/>
      <c r="E270" s="20"/>
      <c r="F270" s="20"/>
      <c r="G270" s="20"/>
      <c r="H270" s="20"/>
      <c r="I270" s="19"/>
    </row>
    <row r="271" spans="1:9">
      <c r="A271" s="20"/>
      <c r="B271" s="20"/>
      <c r="C271" s="20"/>
      <c r="D271" s="20"/>
      <c r="E271" s="20"/>
      <c r="F271" s="20"/>
      <c r="G271" s="20"/>
      <c r="H271" s="20"/>
      <c r="I271" s="19"/>
    </row>
    <row r="272" spans="1:9">
      <c r="A272" s="20"/>
      <c r="B272" s="20"/>
      <c r="C272" s="20"/>
      <c r="D272" s="20"/>
      <c r="E272" s="20"/>
      <c r="F272" s="20"/>
      <c r="G272" s="20"/>
      <c r="H272" s="20"/>
      <c r="I272" s="19"/>
    </row>
    <row r="273" spans="1:9">
      <c r="A273" s="20"/>
      <c r="B273" s="20"/>
      <c r="C273" s="20"/>
      <c r="D273" s="20"/>
      <c r="E273" s="20"/>
      <c r="F273" s="20"/>
      <c r="G273" s="20"/>
      <c r="H273" s="20"/>
      <c r="I273" s="19"/>
    </row>
    <row r="274" spans="1:9">
      <c r="A274" s="20"/>
      <c r="B274" s="20"/>
      <c r="C274" s="20"/>
      <c r="D274" s="20"/>
      <c r="E274" s="20"/>
      <c r="F274" s="20"/>
      <c r="G274" s="20"/>
      <c r="H274" s="20"/>
      <c r="I274" s="19"/>
    </row>
    <row r="275" spans="1:9">
      <c r="A275" s="20"/>
      <c r="B275" s="20"/>
      <c r="C275" s="20"/>
      <c r="D275" s="20"/>
      <c r="E275" s="20"/>
      <c r="F275" s="20"/>
      <c r="G275" s="20"/>
      <c r="H275" s="20"/>
      <c r="I275" s="19"/>
    </row>
    <row r="276" spans="1:9">
      <c r="A276" s="20"/>
      <c r="B276" s="20"/>
      <c r="C276" s="20"/>
      <c r="D276" s="20"/>
      <c r="E276" s="20"/>
      <c r="F276" s="20"/>
      <c r="G276" s="20"/>
      <c r="H276" s="20"/>
      <c r="I276" s="19"/>
    </row>
    <row r="277" spans="1:9">
      <c r="A277" s="20"/>
      <c r="B277" s="20"/>
      <c r="C277" s="20"/>
      <c r="D277" s="20"/>
      <c r="E277" s="20"/>
      <c r="F277" s="20"/>
      <c r="G277" s="20"/>
      <c r="H277" s="20"/>
      <c r="I277" s="19"/>
    </row>
    <row r="278" spans="1:9">
      <c r="A278" s="20"/>
      <c r="B278" s="20"/>
      <c r="C278" s="20"/>
      <c r="D278" s="20"/>
      <c r="E278" s="20"/>
      <c r="F278" s="20"/>
      <c r="G278" s="20"/>
      <c r="H278" s="20"/>
      <c r="I278" s="19"/>
    </row>
    <row r="279" spans="1:9">
      <c r="A279" s="20"/>
      <c r="B279" s="20"/>
      <c r="C279" s="20"/>
      <c r="D279" s="20"/>
      <c r="E279" s="20"/>
      <c r="F279" s="20"/>
      <c r="G279" s="20"/>
      <c r="H279" s="20"/>
      <c r="I279" s="19"/>
    </row>
    <row r="280" spans="1:9">
      <c r="A280" s="20"/>
      <c r="B280" s="20"/>
      <c r="C280" s="20"/>
      <c r="D280" s="20"/>
      <c r="E280" s="20"/>
      <c r="F280" s="20"/>
      <c r="G280" s="20"/>
      <c r="H280" s="20"/>
      <c r="I280" s="19"/>
    </row>
    <row r="281" spans="1:9">
      <c r="A281" s="20"/>
      <c r="B281" s="20"/>
      <c r="C281" s="20"/>
      <c r="D281" s="20"/>
      <c r="E281" s="20"/>
      <c r="F281" s="20"/>
      <c r="G281" s="20"/>
      <c r="H281" s="20"/>
      <c r="I281" s="19"/>
    </row>
  </sheetData>
  <mergeCells count="4">
    <mergeCell ref="B2:H2"/>
    <mergeCell ref="B3:H3"/>
    <mergeCell ref="B4:D4"/>
    <mergeCell ref="F4:H4"/>
  </mergeCells>
  <hyperlinks>
    <hyperlink ref="B3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K45"/>
  <sheetViews>
    <sheetView workbookViewId="0">
      <selection activeCell="A3" sqref="A3:XFD3"/>
    </sheetView>
  </sheetViews>
  <sheetFormatPr baseColWidth="10" defaultRowHeight="15"/>
  <cols>
    <col min="2" max="2" width="23.140625" customWidth="1"/>
  </cols>
  <sheetData>
    <row r="1" spans="2:9" ht="15.75" thickBot="1"/>
    <row r="2" spans="2:9" ht="38.25" customHeight="1" thickBot="1">
      <c r="B2" s="208" t="s">
        <v>1372</v>
      </c>
      <c r="C2" s="209"/>
      <c r="D2" s="209"/>
      <c r="E2" s="209"/>
      <c r="F2" s="209"/>
      <c r="G2" s="209"/>
      <c r="H2" s="209"/>
      <c r="I2" s="210"/>
    </row>
    <row r="3" spans="2:9" ht="38.25" customHeight="1">
      <c r="B3" s="90"/>
      <c r="C3" s="90"/>
      <c r="D3" s="90"/>
      <c r="E3" s="90"/>
      <c r="F3" s="90"/>
      <c r="G3" s="90"/>
      <c r="H3" s="90"/>
      <c r="I3" s="90"/>
    </row>
    <row r="5" spans="2:9">
      <c r="B5" t="s">
        <v>196</v>
      </c>
      <c r="E5" t="s">
        <v>197</v>
      </c>
      <c r="G5" t="s">
        <v>268</v>
      </c>
    </row>
    <row r="6" spans="2:9">
      <c r="B6" t="s">
        <v>198</v>
      </c>
      <c r="E6" t="s">
        <v>199</v>
      </c>
      <c r="G6" t="s">
        <v>267</v>
      </c>
    </row>
    <row r="7" spans="2:9">
      <c r="B7" t="s">
        <v>200</v>
      </c>
      <c r="E7" t="s">
        <v>201</v>
      </c>
      <c r="G7" t="s">
        <v>265</v>
      </c>
    </row>
    <row r="8" spans="2:9">
      <c r="B8" t="s">
        <v>92</v>
      </c>
      <c r="E8" t="s">
        <v>91</v>
      </c>
      <c r="G8" t="s">
        <v>266</v>
      </c>
    </row>
    <row r="9" spans="2:9">
      <c r="B9" t="s">
        <v>202</v>
      </c>
      <c r="E9" t="s">
        <v>203</v>
      </c>
      <c r="G9" t="s">
        <v>264</v>
      </c>
    </row>
    <row r="10" spans="2:9">
      <c r="B10" t="s">
        <v>194</v>
      </c>
      <c r="E10" t="s">
        <v>204</v>
      </c>
      <c r="G10" t="s">
        <v>263</v>
      </c>
    </row>
    <row r="11" spans="2:9">
      <c r="B11" t="s">
        <v>154</v>
      </c>
      <c r="E11" t="s">
        <v>153</v>
      </c>
      <c r="G11" t="s">
        <v>10</v>
      </c>
    </row>
    <row r="12" spans="2:9">
      <c r="B12" t="s">
        <v>205</v>
      </c>
      <c r="E12" t="s">
        <v>206</v>
      </c>
      <c r="G12" t="s">
        <v>262</v>
      </c>
    </row>
    <row r="13" spans="2:9">
      <c r="B13" t="s">
        <v>207</v>
      </c>
      <c r="E13" t="s">
        <v>208</v>
      </c>
      <c r="G13" t="s">
        <v>261</v>
      </c>
    </row>
    <row r="14" spans="2:9">
      <c r="B14" t="s">
        <v>209</v>
      </c>
      <c r="E14" t="s">
        <v>210</v>
      </c>
      <c r="G14" t="s">
        <v>260</v>
      </c>
    </row>
    <row r="15" spans="2:9">
      <c r="B15" t="s">
        <v>211</v>
      </c>
      <c r="E15" t="s">
        <v>212</v>
      </c>
      <c r="G15" t="s">
        <v>259</v>
      </c>
    </row>
    <row r="16" spans="2:9">
      <c r="B16" t="s">
        <v>213</v>
      </c>
      <c r="E16" t="s">
        <v>214</v>
      </c>
      <c r="G16" t="s">
        <v>258</v>
      </c>
    </row>
    <row r="17" spans="2:7">
      <c r="B17" t="s">
        <v>215</v>
      </c>
      <c r="E17" t="s">
        <v>216</v>
      </c>
      <c r="G17" t="s">
        <v>257</v>
      </c>
    </row>
    <row r="18" spans="2:7">
      <c r="B18" t="s">
        <v>217</v>
      </c>
      <c r="E18" t="s">
        <v>218</v>
      </c>
      <c r="G18" t="s">
        <v>256</v>
      </c>
    </row>
    <row r="19" spans="2:7">
      <c r="B19" t="s">
        <v>219</v>
      </c>
      <c r="E19" t="s">
        <v>220</v>
      </c>
      <c r="G19" t="s">
        <v>255</v>
      </c>
    </row>
    <row r="20" spans="2:7">
      <c r="B20" t="s">
        <v>221</v>
      </c>
      <c r="E20" t="s">
        <v>222</v>
      </c>
      <c r="G20" t="s">
        <v>254</v>
      </c>
    </row>
    <row r="21" spans="2:7">
      <c r="B21" t="s">
        <v>223</v>
      </c>
      <c r="E21" t="s">
        <v>224</v>
      </c>
      <c r="G21" t="s">
        <v>253</v>
      </c>
    </row>
    <row r="22" spans="2:7">
      <c r="B22" t="s">
        <v>195</v>
      </c>
      <c r="E22" t="s">
        <v>225</v>
      </c>
      <c r="G22" t="s">
        <v>251</v>
      </c>
    </row>
    <row r="23" spans="2:7">
      <c r="B23" t="s">
        <v>226</v>
      </c>
      <c r="E23" t="s">
        <v>227</v>
      </c>
      <c r="G23" t="s">
        <v>252</v>
      </c>
    </row>
    <row r="24" spans="2:7">
      <c r="B24" t="s">
        <v>79</v>
      </c>
      <c r="E24" t="s">
        <v>78</v>
      </c>
      <c r="G24" t="s">
        <v>250</v>
      </c>
    </row>
    <row r="25" spans="2:7">
      <c r="B25" t="s">
        <v>248</v>
      </c>
      <c r="E25" t="s">
        <v>228</v>
      </c>
      <c r="G25" t="s">
        <v>249</v>
      </c>
    </row>
    <row r="26" spans="2:7">
      <c r="B26" t="s">
        <v>229</v>
      </c>
      <c r="E26" t="s">
        <v>230</v>
      </c>
      <c r="G26" t="s">
        <v>247</v>
      </c>
    </row>
    <row r="27" spans="2:7">
      <c r="B27" t="s">
        <v>231</v>
      </c>
      <c r="E27" t="s">
        <v>232</v>
      </c>
      <c r="G27" t="s">
        <v>246</v>
      </c>
    </row>
    <row r="28" spans="2:7">
      <c r="B28" t="s">
        <v>233</v>
      </c>
      <c r="E28" t="s">
        <v>234</v>
      </c>
      <c r="G28" t="s">
        <v>245</v>
      </c>
    </row>
    <row r="29" spans="2:7">
      <c r="B29" t="s">
        <v>235</v>
      </c>
      <c r="E29" t="s">
        <v>236</v>
      </c>
      <c r="G29" t="s">
        <v>244</v>
      </c>
    </row>
    <row r="30" spans="2:7">
      <c r="B30" t="s">
        <v>237</v>
      </c>
      <c r="E30" t="s">
        <v>238</v>
      </c>
      <c r="G30" t="s">
        <v>243</v>
      </c>
    </row>
    <row r="31" spans="2:7">
      <c r="B31" t="s">
        <v>95</v>
      </c>
      <c r="E31" t="s">
        <v>94</v>
      </c>
      <c r="G31" t="s">
        <v>242</v>
      </c>
    </row>
    <row r="32" spans="2:7">
      <c r="B32" t="s">
        <v>239</v>
      </c>
      <c r="E32" t="s">
        <v>240</v>
      </c>
      <c r="G32" t="s">
        <v>241</v>
      </c>
    </row>
    <row r="33" spans="1:11">
      <c r="B33" t="s">
        <v>285</v>
      </c>
      <c r="E33" t="s">
        <v>286</v>
      </c>
      <c r="G33" t="s">
        <v>287</v>
      </c>
    </row>
    <row r="34" spans="1:11">
      <c r="B34" t="s">
        <v>288</v>
      </c>
      <c r="E34" t="s">
        <v>289</v>
      </c>
      <c r="G34" t="s">
        <v>290</v>
      </c>
    </row>
    <row r="35" spans="1:11">
      <c r="B35" t="s">
        <v>291</v>
      </c>
      <c r="E35" t="s">
        <v>293</v>
      </c>
      <c r="G35" t="s">
        <v>292</v>
      </c>
    </row>
    <row r="36" spans="1:11">
      <c r="B36" t="s">
        <v>219</v>
      </c>
      <c r="E36" t="s">
        <v>220</v>
      </c>
      <c r="G36" t="s">
        <v>294</v>
      </c>
    </row>
    <row r="37" spans="1:11" ht="15.75">
      <c r="B37" s="11" t="s">
        <v>300</v>
      </c>
      <c r="C37" s="6"/>
      <c r="D37" s="6"/>
      <c r="E37" s="6" t="s">
        <v>301</v>
      </c>
      <c r="F37" s="6"/>
      <c r="G37" s="11" t="s">
        <v>304</v>
      </c>
      <c r="H37" s="6"/>
      <c r="I37" s="6"/>
      <c r="J37" s="6"/>
      <c r="K37" s="6"/>
    </row>
    <row r="38" spans="1:11" ht="15.75">
      <c r="B38" s="11" t="s">
        <v>302</v>
      </c>
      <c r="C38" s="6"/>
      <c r="D38" s="6"/>
      <c r="E38" s="6" t="s">
        <v>303</v>
      </c>
      <c r="F38" s="6"/>
      <c r="G38" s="11" t="s">
        <v>305</v>
      </c>
      <c r="H38" s="6"/>
      <c r="I38" s="6"/>
      <c r="J38" s="6"/>
      <c r="K38" s="6"/>
    </row>
    <row r="39" spans="1:11" ht="15.75">
      <c r="B39" s="11" t="s">
        <v>306</v>
      </c>
      <c r="C39" s="6"/>
      <c r="D39" s="6"/>
      <c r="E39" s="6" t="s">
        <v>307</v>
      </c>
      <c r="F39" s="6"/>
      <c r="G39" s="6" t="s">
        <v>308</v>
      </c>
      <c r="H39" s="6"/>
      <c r="I39" s="6"/>
      <c r="J39" s="6"/>
      <c r="K39" s="6"/>
    </row>
    <row r="40" spans="1:11" ht="15.75">
      <c r="B40" s="11" t="s">
        <v>309</v>
      </c>
      <c r="C40" s="6"/>
      <c r="D40" s="6"/>
      <c r="E40" s="6" t="s">
        <v>310</v>
      </c>
      <c r="F40" s="6"/>
      <c r="G40" s="6" t="s">
        <v>311</v>
      </c>
      <c r="H40" s="6"/>
      <c r="I40" s="6"/>
      <c r="J40" s="6"/>
      <c r="K40" s="6"/>
    </row>
    <row r="41" spans="1:11" ht="15.75">
      <c r="B41" s="11" t="s">
        <v>312</v>
      </c>
      <c r="C41" s="6"/>
      <c r="D41" s="6"/>
      <c r="E41" s="6" t="s">
        <v>314</v>
      </c>
      <c r="F41" s="6"/>
      <c r="G41" s="6" t="s">
        <v>313</v>
      </c>
      <c r="H41" s="6"/>
      <c r="I41" s="6"/>
      <c r="J41" s="6"/>
      <c r="K41" s="6"/>
    </row>
    <row r="42" spans="1:11" ht="15.75">
      <c r="B42" s="11" t="s">
        <v>315</v>
      </c>
      <c r="C42" s="6"/>
      <c r="D42" s="6"/>
      <c r="E42" s="6" t="s">
        <v>316</v>
      </c>
      <c r="F42" s="6"/>
      <c r="G42" s="6" t="s">
        <v>317</v>
      </c>
      <c r="H42" s="6"/>
      <c r="I42" s="6"/>
      <c r="J42" s="6"/>
      <c r="K42" s="6"/>
    </row>
    <row r="43" spans="1:11">
      <c r="A43" s="6"/>
      <c r="B43" s="86" t="s">
        <v>340</v>
      </c>
      <c r="C43" s="6"/>
      <c r="D43" s="6"/>
      <c r="E43" s="6" t="s">
        <v>341</v>
      </c>
      <c r="F43" s="6"/>
      <c r="G43" s="6" t="s">
        <v>342</v>
      </c>
      <c r="H43" s="6"/>
      <c r="I43" s="6"/>
    </row>
    <row r="44" spans="1:11">
      <c r="A44" s="6"/>
      <c r="B44" s="86" t="s">
        <v>343</v>
      </c>
      <c r="C44" s="6"/>
      <c r="D44" s="6"/>
      <c r="E44" s="6" t="s">
        <v>344</v>
      </c>
      <c r="F44" s="6"/>
      <c r="G44" s="6" t="s">
        <v>345</v>
      </c>
      <c r="H44" s="6"/>
      <c r="I44" s="6"/>
    </row>
    <row r="45" spans="1:11">
      <c r="B45" s="87" t="s">
        <v>1266</v>
      </c>
      <c r="E45" s="6" t="s">
        <v>1267</v>
      </c>
      <c r="G45" s="6" t="s">
        <v>1268</v>
      </c>
    </row>
  </sheetData>
  <mergeCells count="1">
    <mergeCell ref="B2:I2"/>
  </mergeCells>
  <hyperlinks>
    <hyperlink ref="B43" r:id="rId1" tooltip="Lyxor Core iBoxx $ Treasuries 5-7Y (DR) UCITS ETF - Dist" display="http://www.lyxoretf.fr/fr/retail/produits/etf-obligataires/lyxor-core-iboxx-$-treasuries-57y-dr-ucits-etf-dist/lu1407888996/usd"/>
    <hyperlink ref="B44" r:id="rId2" tooltip="Lyxor Core iBoxx $ Treasuries 1-3Y (DR) UCITS ETF - Dist" display="http://www.lyxoretf.fr/fr/retail/produits/etf-obligataires/lyxor-core-iboxx-$-treasuries-13y-dr-ucits-etf-dist/lu1407887162/eur"/>
    <hyperlink ref="B45" r:id="rId3" tooltip="Lyxor EuroMTS 10Y Italy BTP Government Bond (DR) UCITS ETF - Acc" display="https://www.lyxoretf.fr/fr/retail/produits/etf-obligataires/lyxor-euromts-10y-italy-btp-government-bond-dr-ucits-etf-acc/lu1598691217/eur"/>
  </hyperlinks>
  <pageMargins left="0.7" right="0.7" top="0.75" bottom="0.75" header="0.3" footer="0.3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L239"/>
  <sheetViews>
    <sheetView workbookViewId="0">
      <selection activeCell="B2" sqref="B2:H2"/>
    </sheetView>
  </sheetViews>
  <sheetFormatPr baseColWidth="10" defaultRowHeight="15"/>
  <cols>
    <col min="1" max="1" width="14.42578125" style="9" customWidth="1"/>
    <col min="2" max="2" width="23" style="9" customWidth="1"/>
    <col min="3" max="3" width="17.42578125" style="9" customWidth="1"/>
    <col min="4" max="4" width="17.5703125" style="9" customWidth="1"/>
    <col min="5" max="5" width="11.42578125" style="9"/>
    <col min="6" max="6" width="22.7109375" style="9" customWidth="1"/>
    <col min="7" max="7" width="20.85546875" style="9" customWidth="1"/>
    <col min="8" max="8" width="15.5703125" style="9" customWidth="1"/>
    <col min="10" max="10" width="20.5703125" style="9" customWidth="1"/>
    <col min="11" max="11" width="16.140625" style="9" customWidth="1"/>
    <col min="12" max="12" width="16.85546875" style="9" customWidth="1"/>
  </cols>
  <sheetData>
    <row r="1" spans="1:12" s="22" customFormat="1" ht="23.2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2" customFormat="1" ht="39.950000000000003" customHeight="1" thickBot="1">
      <c r="A2" s="23"/>
      <c r="B2" s="208" t="s">
        <v>433</v>
      </c>
      <c r="C2" s="209"/>
      <c r="D2" s="209"/>
      <c r="E2" s="209"/>
      <c r="F2" s="209"/>
      <c r="G2" s="209"/>
      <c r="H2" s="210"/>
      <c r="J2" s="23"/>
      <c r="K2" s="23"/>
      <c r="L2" s="23"/>
    </row>
    <row r="3" spans="1:12" s="22" customFormat="1" ht="27" customHeight="1">
      <c r="A3" s="23"/>
      <c r="B3" s="211" t="s">
        <v>428</v>
      </c>
      <c r="C3" s="212"/>
      <c r="D3" s="212"/>
      <c r="E3" s="212"/>
      <c r="F3" s="212"/>
      <c r="G3" s="212"/>
      <c r="H3" s="212"/>
      <c r="J3" s="23"/>
      <c r="K3" s="23"/>
      <c r="L3" s="23"/>
    </row>
    <row r="4" spans="1:12" s="22" customFormat="1" ht="23.1" customHeight="1">
      <c r="A4" s="23"/>
      <c r="B4" s="213" t="s">
        <v>2615</v>
      </c>
      <c r="C4" s="214"/>
      <c r="D4" s="215"/>
      <c r="E4" s="23"/>
      <c r="F4" s="213" t="s">
        <v>2098</v>
      </c>
      <c r="G4" s="214"/>
      <c r="H4" s="215"/>
      <c r="J4" s="213" t="s">
        <v>2097</v>
      </c>
      <c r="K4" s="214"/>
      <c r="L4" s="215"/>
    </row>
    <row r="5" spans="1:12" s="22" customFormat="1" ht="23.1" customHeight="1">
      <c r="A5" s="23"/>
      <c r="B5" s="62" t="s">
        <v>66</v>
      </c>
      <c r="C5" s="24" t="s">
        <v>360</v>
      </c>
      <c r="D5" s="25" t="s">
        <v>351</v>
      </c>
      <c r="E5" s="23"/>
      <c r="F5" s="62" t="s">
        <v>66</v>
      </c>
      <c r="G5" s="24" t="s">
        <v>387</v>
      </c>
      <c r="H5" s="25" t="s">
        <v>351</v>
      </c>
      <c r="J5" s="62" t="s">
        <v>66</v>
      </c>
      <c r="K5" s="24" t="s">
        <v>360</v>
      </c>
      <c r="L5" s="25" t="s">
        <v>351</v>
      </c>
    </row>
    <row r="6" spans="1:12" s="53" customFormat="1" ht="23.1" customHeight="1">
      <c r="A6" s="55"/>
      <c r="B6" s="203"/>
      <c r="C6" s="203"/>
      <c r="D6" s="203"/>
      <c r="E6" s="28"/>
      <c r="F6" s="203"/>
      <c r="G6" s="203"/>
      <c r="H6" s="203"/>
      <c r="J6" s="55"/>
      <c r="K6" s="55"/>
      <c r="L6" s="55"/>
    </row>
    <row r="7" spans="1:12" s="53" customFormat="1" ht="15.95" customHeight="1">
      <c r="A7" s="49">
        <v>43554</v>
      </c>
      <c r="B7" s="47" t="s">
        <v>1193</v>
      </c>
      <c r="C7" s="47">
        <v>20.28</v>
      </c>
      <c r="D7" s="47" t="s">
        <v>3579</v>
      </c>
      <c r="E7" s="28"/>
      <c r="F7" s="47" t="s">
        <v>193</v>
      </c>
      <c r="G7" s="47">
        <v>32.99</v>
      </c>
      <c r="H7" s="47" t="s">
        <v>3586</v>
      </c>
      <c r="J7" s="55" t="s">
        <v>2095</v>
      </c>
      <c r="K7" s="55">
        <v>2.544</v>
      </c>
      <c r="L7" s="55" t="s">
        <v>3590</v>
      </c>
    </row>
    <row r="8" spans="1:12" s="53" customFormat="1" ht="15.95" customHeight="1">
      <c r="A8" s="55"/>
      <c r="B8" s="47" t="s">
        <v>1189</v>
      </c>
      <c r="C8" s="47">
        <v>18.649999999999999</v>
      </c>
      <c r="D8" s="47" t="s">
        <v>3580</v>
      </c>
      <c r="E8" s="28"/>
      <c r="F8" s="47" t="s">
        <v>2774</v>
      </c>
      <c r="G8" s="47">
        <v>30.4</v>
      </c>
      <c r="H8" s="47" t="s">
        <v>3587</v>
      </c>
      <c r="J8" s="55" t="s">
        <v>352</v>
      </c>
      <c r="K8" s="55">
        <v>-3.9220000000000002</v>
      </c>
      <c r="L8" s="55" t="s">
        <v>3555</v>
      </c>
    </row>
    <row r="9" spans="1:12" s="53" customFormat="1" ht="15.95" customHeight="1">
      <c r="A9" s="55"/>
      <c r="B9" s="47" t="s">
        <v>925</v>
      </c>
      <c r="C9" s="47">
        <v>18.11</v>
      </c>
      <c r="D9" s="47" t="s">
        <v>3581</v>
      </c>
      <c r="E9" s="28"/>
      <c r="F9" s="47" t="s">
        <v>380</v>
      </c>
      <c r="G9" s="47">
        <v>30.12</v>
      </c>
      <c r="H9" s="47" t="s">
        <v>3583</v>
      </c>
      <c r="J9" s="55" t="s">
        <v>1471</v>
      </c>
      <c r="K9" s="55">
        <v>-8.6141000000000005</v>
      </c>
      <c r="L9" s="55" t="s">
        <v>3556</v>
      </c>
    </row>
    <row r="10" spans="1:12" s="53" customFormat="1" ht="15.95" customHeight="1">
      <c r="A10" s="55"/>
      <c r="B10" s="47" t="s">
        <v>192</v>
      </c>
      <c r="C10" s="47">
        <v>17.2</v>
      </c>
      <c r="D10" s="47" t="s">
        <v>3582</v>
      </c>
      <c r="E10" s="28"/>
      <c r="F10" s="47" t="s">
        <v>192</v>
      </c>
      <c r="G10" s="47">
        <v>28.1</v>
      </c>
      <c r="H10" s="47" t="s">
        <v>3582</v>
      </c>
      <c r="J10" s="55"/>
      <c r="K10" s="55"/>
      <c r="L10" s="55"/>
    </row>
    <row r="11" spans="1:12" s="53" customFormat="1" ht="15.95" customHeight="1">
      <c r="A11" s="55"/>
      <c r="B11" s="47" t="s">
        <v>380</v>
      </c>
      <c r="C11" s="47">
        <v>16.36</v>
      </c>
      <c r="D11" s="47" t="s">
        <v>3583</v>
      </c>
      <c r="E11" s="28"/>
      <c r="F11" s="47" t="s">
        <v>376</v>
      </c>
      <c r="G11" s="47">
        <v>24.4</v>
      </c>
      <c r="H11" s="47" t="s">
        <v>3585</v>
      </c>
      <c r="J11" s="55"/>
      <c r="K11" s="55"/>
      <c r="L11" s="55"/>
    </row>
    <row r="12" spans="1:12" s="53" customFormat="1" ht="15.95" customHeight="1">
      <c r="A12" s="55"/>
      <c r="B12" s="47" t="s">
        <v>383</v>
      </c>
      <c r="C12" s="47">
        <v>15.39</v>
      </c>
      <c r="D12" s="47" t="s">
        <v>3584</v>
      </c>
      <c r="E12" s="28"/>
      <c r="F12" s="47" t="s">
        <v>2058</v>
      </c>
      <c r="G12" s="47">
        <v>23.42</v>
      </c>
      <c r="H12" s="47" t="s">
        <v>3589</v>
      </c>
      <c r="J12" s="55"/>
      <c r="K12" s="55"/>
      <c r="L12" s="55"/>
    </row>
    <row r="13" spans="1:12" s="53" customFormat="1" ht="23.1" customHeight="1">
      <c r="A13" s="55"/>
      <c r="B13" s="203"/>
      <c r="C13" s="203"/>
      <c r="D13" s="203"/>
      <c r="E13" s="28"/>
      <c r="F13" s="203"/>
      <c r="G13" s="203"/>
      <c r="H13" s="203"/>
      <c r="J13" s="55"/>
      <c r="K13" s="55"/>
      <c r="L13" s="55"/>
    </row>
    <row r="14" spans="1:12" s="53" customFormat="1" ht="15.95" customHeight="1">
      <c r="A14" s="49">
        <v>43546</v>
      </c>
      <c r="B14" s="47" t="s">
        <v>1193</v>
      </c>
      <c r="C14" s="47">
        <v>16.71</v>
      </c>
      <c r="D14" s="47" t="s">
        <v>3430</v>
      </c>
      <c r="E14" s="28"/>
      <c r="F14" s="47" t="s">
        <v>193</v>
      </c>
      <c r="G14" s="47">
        <v>29.35</v>
      </c>
      <c r="H14" s="47" t="s">
        <v>3437</v>
      </c>
      <c r="J14" s="55" t="s">
        <v>2095</v>
      </c>
      <c r="K14" s="55">
        <v>3.7130000000000001</v>
      </c>
      <c r="L14" s="55" t="s">
        <v>3443</v>
      </c>
    </row>
    <row r="15" spans="1:12" s="53" customFormat="1" ht="15.95" customHeight="1">
      <c r="A15" s="55"/>
      <c r="B15" s="47" t="s">
        <v>1189</v>
      </c>
      <c r="C15" s="47">
        <v>15.56</v>
      </c>
      <c r="D15" s="47" t="s">
        <v>3431</v>
      </c>
      <c r="E15" s="28"/>
      <c r="F15" s="47" t="s">
        <v>380</v>
      </c>
      <c r="G15" s="47">
        <v>25.76</v>
      </c>
      <c r="H15" s="47" t="s">
        <v>3438</v>
      </c>
      <c r="J15" s="55" t="s">
        <v>352</v>
      </c>
      <c r="K15" s="55">
        <v>-1.3680000000000001</v>
      </c>
      <c r="L15" s="55" t="s">
        <v>3403</v>
      </c>
    </row>
    <row r="16" spans="1:12" s="53" customFormat="1" ht="15.95" customHeight="1">
      <c r="A16" s="55"/>
      <c r="B16" s="47" t="s">
        <v>925</v>
      </c>
      <c r="C16" s="47">
        <v>14.55</v>
      </c>
      <c r="D16" s="47" t="s">
        <v>3432</v>
      </c>
      <c r="E16" s="28"/>
      <c r="F16" s="47" t="s">
        <v>2058</v>
      </c>
      <c r="G16" s="47">
        <v>25.71</v>
      </c>
      <c r="H16" s="47" t="s">
        <v>3442</v>
      </c>
      <c r="J16" s="55" t="s">
        <v>1471</v>
      </c>
      <c r="K16" s="55">
        <v>-3.6446000000000001</v>
      </c>
      <c r="L16" s="55" t="s">
        <v>3405</v>
      </c>
    </row>
    <row r="17" spans="1:12" s="53" customFormat="1" ht="15.95" customHeight="1">
      <c r="A17" s="55"/>
      <c r="B17" s="47" t="s">
        <v>1631</v>
      </c>
      <c r="C17" s="47">
        <v>10.701000000000001</v>
      </c>
      <c r="D17" s="47" t="s">
        <v>3433</v>
      </c>
      <c r="E17" s="28"/>
      <c r="F17" s="47" t="s">
        <v>372</v>
      </c>
      <c r="G17" s="47">
        <v>24.821000000000002</v>
      </c>
      <c r="H17" s="47" t="s">
        <v>3440</v>
      </c>
      <c r="J17" s="55"/>
      <c r="K17" s="55"/>
      <c r="L17" s="55"/>
    </row>
    <row r="18" spans="1:12" s="53" customFormat="1" ht="15.95" customHeight="1">
      <c r="A18" s="55"/>
      <c r="B18" s="47" t="s">
        <v>383</v>
      </c>
      <c r="C18" s="47">
        <v>10.16</v>
      </c>
      <c r="D18" s="47" t="s">
        <v>3434</v>
      </c>
      <c r="E18" s="28"/>
      <c r="F18" s="47" t="s">
        <v>192</v>
      </c>
      <c r="G18" s="47">
        <v>24.3</v>
      </c>
      <c r="H18" s="47" t="s">
        <v>3436</v>
      </c>
      <c r="J18" s="55"/>
      <c r="K18" s="55"/>
      <c r="L18" s="55"/>
    </row>
    <row r="19" spans="1:12" s="53" customFormat="1" ht="15.95" customHeight="1">
      <c r="A19" s="55"/>
      <c r="B19" s="47" t="s">
        <v>385</v>
      </c>
      <c r="C19" s="47">
        <v>10.134</v>
      </c>
      <c r="D19" s="47" t="s">
        <v>3435</v>
      </c>
      <c r="E19" s="28"/>
      <c r="F19" s="47" t="s">
        <v>2982</v>
      </c>
      <c r="G19" s="47">
        <v>22.14</v>
      </c>
      <c r="H19" s="47" t="s">
        <v>3441</v>
      </c>
      <c r="J19" s="55"/>
      <c r="K19" s="55"/>
      <c r="L19" s="55"/>
    </row>
    <row r="20" spans="1:12" s="53" customFormat="1" ht="23.1" customHeight="1">
      <c r="A20" s="55"/>
      <c r="B20" s="203"/>
      <c r="C20" s="203"/>
      <c r="D20" s="203"/>
      <c r="E20" s="28"/>
      <c r="F20" s="203"/>
      <c r="G20" s="203"/>
      <c r="H20" s="203"/>
      <c r="J20" s="55"/>
      <c r="K20" s="55"/>
      <c r="L20" s="55"/>
    </row>
    <row r="21" spans="1:12" s="53" customFormat="1" ht="15.95" customHeight="1">
      <c r="A21" s="49">
        <v>43539</v>
      </c>
      <c r="B21" s="47" t="s">
        <v>1193</v>
      </c>
      <c r="C21" s="47">
        <v>15.8</v>
      </c>
      <c r="D21" s="47" t="s">
        <v>3320</v>
      </c>
      <c r="E21" s="28"/>
      <c r="F21" s="47" t="s">
        <v>193</v>
      </c>
      <c r="G21" s="47">
        <v>24.83</v>
      </c>
      <c r="H21" s="47" t="s">
        <v>3325</v>
      </c>
      <c r="J21" s="55" t="s">
        <v>2095</v>
      </c>
      <c r="K21" s="55">
        <v>3.8039999999999998</v>
      </c>
      <c r="L21" s="55" t="s">
        <v>3331</v>
      </c>
    </row>
    <row r="22" spans="1:12" s="53" customFormat="1" ht="15.95" customHeight="1">
      <c r="A22" s="55"/>
      <c r="B22" s="47" t="s">
        <v>925</v>
      </c>
      <c r="C22" s="47">
        <v>14.86</v>
      </c>
      <c r="D22" s="47" t="s">
        <v>3321</v>
      </c>
      <c r="E22" s="28"/>
      <c r="F22" s="47" t="s">
        <v>192</v>
      </c>
      <c r="G22" s="47">
        <v>23.5</v>
      </c>
      <c r="H22" s="47" t="s">
        <v>3326</v>
      </c>
      <c r="J22" s="55" t="s">
        <v>352</v>
      </c>
      <c r="K22" s="55">
        <v>-1.0409999999999999</v>
      </c>
      <c r="L22" s="55" t="s">
        <v>3296</v>
      </c>
    </row>
    <row r="23" spans="1:12" s="53" customFormat="1" ht="15.95" customHeight="1">
      <c r="A23" s="55"/>
      <c r="B23" s="47" t="s">
        <v>1189</v>
      </c>
      <c r="C23" s="47">
        <v>13.13</v>
      </c>
      <c r="D23" s="47" t="s">
        <v>3322</v>
      </c>
      <c r="E23" s="28"/>
      <c r="F23" s="47" t="s">
        <v>2774</v>
      </c>
      <c r="G23" s="47">
        <v>23.42</v>
      </c>
      <c r="H23" s="47" t="s">
        <v>3330</v>
      </c>
      <c r="J23" s="55" t="s">
        <v>1471</v>
      </c>
      <c r="K23" s="55">
        <v>-3.1520000000000001</v>
      </c>
      <c r="L23" s="55" t="s">
        <v>3298</v>
      </c>
    </row>
    <row r="24" spans="1:12" s="53" customFormat="1" ht="15.95" customHeight="1">
      <c r="A24" s="55"/>
      <c r="B24" s="47" t="s">
        <v>1631</v>
      </c>
      <c r="C24" s="47">
        <v>9.2050000000000001</v>
      </c>
      <c r="D24" s="47" t="s">
        <v>3323</v>
      </c>
      <c r="E24" s="28"/>
      <c r="F24" s="47" t="s">
        <v>380</v>
      </c>
      <c r="G24" s="47">
        <v>21.67</v>
      </c>
      <c r="H24" s="47" t="s">
        <v>3327</v>
      </c>
      <c r="J24" s="55"/>
      <c r="K24" s="55"/>
      <c r="L24" s="55"/>
    </row>
    <row r="25" spans="1:12" s="53" customFormat="1" ht="15.95" customHeight="1">
      <c r="A25" s="55"/>
      <c r="B25" s="47" t="s">
        <v>383</v>
      </c>
      <c r="C25" s="47">
        <v>8.93</v>
      </c>
      <c r="D25" s="47" t="s">
        <v>3324</v>
      </c>
      <c r="E25" s="28"/>
      <c r="F25" s="47" t="s">
        <v>376</v>
      </c>
      <c r="G25" s="47">
        <v>18.100000000000001</v>
      </c>
      <c r="H25" s="47" t="s">
        <v>3329</v>
      </c>
      <c r="J25" s="55"/>
      <c r="K25" s="55"/>
      <c r="L25" s="55"/>
    </row>
    <row r="26" spans="1:12" s="53" customFormat="1" ht="15.95" customHeight="1">
      <c r="A26" s="55"/>
      <c r="B26" s="47" t="s">
        <v>193</v>
      </c>
      <c r="C26" s="47">
        <v>8</v>
      </c>
      <c r="D26" s="47" t="s">
        <v>3325</v>
      </c>
      <c r="E26" s="28"/>
      <c r="F26" s="47" t="s">
        <v>925</v>
      </c>
      <c r="G26" s="47">
        <v>17.670000000000002</v>
      </c>
      <c r="H26" s="47" t="s">
        <v>3321</v>
      </c>
      <c r="J26" s="55"/>
      <c r="K26" s="55"/>
      <c r="L26" s="55"/>
    </row>
    <row r="27" spans="1:12" s="53" customFormat="1" ht="23.1" customHeight="1">
      <c r="A27" s="55"/>
      <c r="B27" s="203"/>
      <c r="C27" s="203"/>
      <c r="D27" s="203"/>
      <c r="E27" s="28"/>
      <c r="F27" s="203"/>
      <c r="G27" s="203"/>
      <c r="H27" s="203"/>
      <c r="J27" s="55"/>
      <c r="K27" s="55"/>
      <c r="L27" s="55"/>
    </row>
    <row r="28" spans="1:12" s="53" customFormat="1" ht="15.95" customHeight="1">
      <c r="A28" s="49">
        <v>43532</v>
      </c>
      <c r="B28" s="47" t="s">
        <v>925</v>
      </c>
      <c r="C28" s="47">
        <v>16.600000000000001</v>
      </c>
      <c r="D28" s="47" t="s">
        <v>3199</v>
      </c>
      <c r="E28" s="28"/>
      <c r="F28" s="47" t="s">
        <v>192</v>
      </c>
      <c r="G28" s="47">
        <v>26.8</v>
      </c>
      <c r="H28" s="47" t="s">
        <v>3204</v>
      </c>
      <c r="J28" s="55" t="s">
        <v>2095</v>
      </c>
      <c r="K28" s="55">
        <v>7.944</v>
      </c>
      <c r="L28" s="55" t="s">
        <v>3211</v>
      </c>
    </row>
    <row r="29" spans="1:12" s="53" customFormat="1" ht="15.95" customHeight="1">
      <c r="A29" s="55"/>
      <c r="B29" s="47" t="s">
        <v>1193</v>
      </c>
      <c r="C29" s="47">
        <v>12.86</v>
      </c>
      <c r="D29" s="47" t="s">
        <v>3200</v>
      </c>
      <c r="E29" s="28"/>
      <c r="F29" s="47" t="s">
        <v>2774</v>
      </c>
      <c r="G29" s="47">
        <v>26.17</v>
      </c>
      <c r="H29" s="47" t="s">
        <v>3208</v>
      </c>
      <c r="J29" s="55" t="s">
        <v>352</v>
      </c>
      <c r="K29" s="55">
        <v>0.83499999999999996</v>
      </c>
      <c r="L29" s="55" t="s">
        <v>3172</v>
      </c>
    </row>
    <row r="30" spans="1:12" s="53" customFormat="1" ht="15.95" customHeight="1">
      <c r="A30" s="55"/>
      <c r="B30" s="47" t="s">
        <v>385</v>
      </c>
      <c r="C30" s="47">
        <v>11.936</v>
      </c>
      <c r="D30" s="47" t="s">
        <v>3201</v>
      </c>
      <c r="E30" s="28"/>
      <c r="F30" s="47" t="s">
        <v>380</v>
      </c>
      <c r="G30" s="47">
        <v>21.21</v>
      </c>
      <c r="H30" s="47" t="s">
        <v>3207</v>
      </c>
      <c r="J30" s="55" t="s">
        <v>1471</v>
      </c>
      <c r="K30" s="55">
        <v>0.60580000000000001</v>
      </c>
      <c r="L30" s="55" t="s">
        <v>3173</v>
      </c>
    </row>
    <row r="31" spans="1:12" s="53" customFormat="1" ht="15.95" customHeight="1">
      <c r="A31" s="55"/>
      <c r="B31" s="47" t="s">
        <v>1189</v>
      </c>
      <c r="C31" s="47">
        <v>11.32</v>
      </c>
      <c r="D31" s="47" t="s">
        <v>3202</v>
      </c>
      <c r="E31" s="28"/>
      <c r="F31" s="47" t="s">
        <v>376</v>
      </c>
      <c r="G31" s="47">
        <v>19.100000000000001</v>
      </c>
      <c r="H31" s="47" t="s">
        <v>3206</v>
      </c>
      <c r="J31" s="55"/>
      <c r="K31" s="55"/>
      <c r="L31" s="55"/>
    </row>
    <row r="32" spans="1:12" s="53" customFormat="1" ht="15.95" customHeight="1">
      <c r="A32" s="55"/>
      <c r="B32" s="47" t="s">
        <v>373</v>
      </c>
      <c r="C32" s="47">
        <v>10.44</v>
      </c>
      <c r="D32" s="47" t="s">
        <v>3203</v>
      </c>
      <c r="E32" s="28"/>
      <c r="F32" s="47" t="s">
        <v>193</v>
      </c>
      <c r="G32" s="47">
        <v>19.02</v>
      </c>
      <c r="H32" s="47" t="s">
        <v>3205</v>
      </c>
      <c r="J32" s="55"/>
      <c r="K32" s="55"/>
      <c r="L32" s="55"/>
    </row>
    <row r="33" spans="1:12" s="53" customFormat="1" ht="15.95" customHeight="1">
      <c r="A33" s="55"/>
      <c r="B33" s="47" t="s">
        <v>383</v>
      </c>
      <c r="C33" s="47">
        <v>9.3000000000000007</v>
      </c>
      <c r="D33" s="47" t="s">
        <v>613</v>
      </c>
      <c r="E33" s="28"/>
      <c r="F33" s="47" t="s">
        <v>925</v>
      </c>
      <c r="G33" s="47">
        <v>16.86</v>
      </c>
      <c r="H33" s="47" t="s">
        <v>3199</v>
      </c>
      <c r="J33" s="55"/>
      <c r="K33" s="55"/>
      <c r="L33" s="55"/>
    </row>
    <row r="34" spans="1:12" s="53" customFormat="1" ht="23.1" customHeight="1">
      <c r="A34" s="55"/>
      <c r="B34" s="203"/>
      <c r="C34" s="203"/>
      <c r="D34" s="203"/>
      <c r="E34" s="28"/>
      <c r="F34" s="203"/>
      <c r="G34" s="203"/>
      <c r="H34" s="203"/>
      <c r="J34" s="55"/>
      <c r="K34" s="55"/>
      <c r="L34" s="55"/>
    </row>
    <row r="35" spans="1:12" s="53" customFormat="1" ht="15.95" customHeight="1">
      <c r="A35" s="49">
        <v>43528</v>
      </c>
      <c r="B35" s="47" t="s">
        <v>925</v>
      </c>
      <c r="C35" s="47">
        <v>19.2</v>
      </c>
      <c r="D35" s="47" t="s">
        <v>3106</v>
      </c>
      <c r="E35" s="28"/>
      <c r="F35" s="47" t="s">
        <v>192</v>
      </c>
      <c r="G35" s="47">
        <v>30.3</v>
      </c>
      <c r="H35" s="47" t="s">
        <v>3109</v>
      </c>
      <c r="J35" s="47" t="s">
        <v>352</v>
      </c>
      <c r="K35" s="47">
        <v>-2.2440000000000002</v>
      </c>
      <c r="L35" s="47" t="s">
        <v>3082</v>
      </c>
    </row>
    <row r="36" spans="1:12" s="53" customFormat="1" ht="15.95" customHeight="1">
      <c r="A36" s="55"/>
      <c r="B36" s="47" t="s">
        <v>385</v>
      </c>
      <c r="C36" s="47">
        <v>15.839</v>
      </c>
      <c r="D36" s="47" t="s">
        <v>3107</v>
      </c>
      <c r="E36" s="28"/>
      <c r="F36" s="47" t="s">
        <v>2774</v>
      </c>
      <c r="G36" s="47">
        <v>24.89</v>
      </c>
      <c r="H36" s="47" t="s">
        <v>3113</v>
      </c>
      <c r="J36" s="47" t="s">
        <v>2095</v>
      </c>
      <c r="K36" s="47">
        <v>-2.9540000000000002</v>
      </c>
      <c r="L36" s="47" t="s">
        <v>3116</v>
      </c>
    </row>
    <row r="37" spans="1:12" s="53" customFormat="1" ht="15.95" customHeight="1">
      <c r="A37" s="55"/>
      <c r="B37" s="47" t="s">
        <v>373</v>
      </c>
      <c r="C37" s="47">
        <v>12.89</v>
      </c>
      <c r="D37" s="47" t="s">
        <v>1086</v>
      </c>
      <c r="E37" s="28"/>
      <c r="F37" s="47" t="s">
        <v>193</v>
      </c>
      <c r="G37" s="47">
        <v>22.38</v>
      </c>
      <c r="H37" s="47" t="s">
        <v>3111</v>
      </c>
      <c r="J37" s="47" t="s">
        <v>1471</v>
      </c>
      <c r="K37" s="47">
        <v>-5.3002000000000002</v>
      </c>
      <c r="L37" s="47" t="s">
        <v>3083</v>
      </c>
    </row>
    <row r="38" spans="1:12" s="53" customFormat="1" ht="15.95" customHeight="1">
      <c r="A38" s="55"/>
      <c r="B38" s="47" t="s">
        <v>1193</v>
      </c>
      <c r="C38" s="47">
        <v>12.59</v>
      </c>
      <c r="D38" s="47" t="s">
        <v>3108</v>
      </c>
      <c r="E38" s="28"/>
      <c r="F38" s="47" t="s">
        <v>2058</v>
      </c>
      <c r="G38" s="47">
        <v>21.95</v>
      </c>
      <c r="H38" s="47" t="s">
        <v>3114</v>
      </c>
      <c r="J38" s="55"/>
      <c r="K38" s="55"/>
      <c r="L38" s="55"/>
    </row>
    <row r="39" spans="1:12" s="53" customFormat="1" ht="15.95" customHeight="1">
      <c r="A39" s="55"/>
      <c r="B39" s="47" t="s">
        <v>192</v>
      </c>
      <c r="C39" s="47">
        <v>10.5</v>
      </c>
      <c r="D39" s="47" t="s">
        <v>3109</v>
      </c>
      <c r="E39" s="28"/>
      <c r="F39" s="47" t="s">
        <v>380</v>
      </c>
      <c r="G39" s="47">
        <v>19.059999999999999</v>
      </c>
      <c r="H39" s="47" t="s">
        <v>3112</v>
      </c>
      <c r="J39" s="55"/>
      <c r="K39" s="55"/>
      <c r="L39" s="55"/>
    </row>
    <row r="40" spans="1:12" s="53" customFormat="1" ht="15.95" customHeight="1">
      <c r="A40" s="55"/>
      <c r="B40" s="47" t="s">
        <v>1189</v>
      </c>
      <c r="C40" s="47">
        <v>9.73</v>
      </c>
      <c r="D40" s="47" t="s">
        <v>3110</v>
      </c>
      <c r="E40" s="28"/>
      <c r="F40" s="47" t="s">
        <v>2982</v>
      </c>
      <c r="G40" s="47">
        <v>18.869</v>
      </c>
      <c r="H40" s="47" t="s">
        <v>3115</v>
      </c>
      <c r="J40" s="55"/>
      <c r="K40" s="55"/>
      <c r="L40" s="55"/>
    </row>
    <row r="41" spans="1:12" s="53" customFormat="1" ht="23.1" customHeight="1">
      <c r="A41" s="55"/>
      <c r="B41" s="203"/>
      <c r="C41" s="203"/>
      <c r="D41" s="203"/>
      <c r="E41" s="28"/>
      <c r="F41" s="203"/>
      <c r="G41" s="203"/>
      <c r="H41" s="203"/>
      <c r="J41" s="55"/>
      <c r="K41" s="55"/>
      <c r="L41" s="55"/>
    </row>
    <row r="42" spans="1:12" s="53" customFormat="1" ht="15.95" customHeight="1">
      <c r="A42" s="49">
        <v>43519</v>
      </c>
      <c r="B42" s="47" t="s">
        <v>385</v>
      </c>
      <c r="C42" s="47">
        <v>15.805999999999999</v>
      </c>
      <c r="D42" s="47" t="s">
        <v>2972</v>
      </c>
      <c r="E42" s="28"/>
      <c r="F42" s="47" t="s">
        <v>192</v>
      </c>
      <c r="G42" s="47">
        <v>20.8</v>
      </c>
      <c r="H42" s="47" t="s">
        <v>2979</v>
      </c>
      <c r="J42" s="47" t="s">
        <v>1471</v>
      </c>
      <c r="K42" s="47">
        <v>5.3452999999999999</v>
      </c>
      <c r="L42" s="47" t="s">
        <v>2946</v>
      </c>
    </row>
    <row r="43" spans="1:12" s="53" customFormat="1" ht="15.95" customHeight="1">
      <c r="A43" s="55"/>
      <c r="B43" s="47" t="s">
        <v>373</v>
      </c>
      <c r="C43" s="47">
        <v>11.32</v>
      </c>
      <c r="D43" s="47" t="s">
        <v>2973</v>
      </c>
      <c r="E43" s="28"/>
      <c r="F43" s="47" t="s">
        <v>2982</v>
      </c>
      <c r="G43" s="47">
        <v>18.763000000000002</v>
      </c>
      <c r="H43" s="47" t="s">
        <v>2127</v>
      </c>
      <c r="J43" s="47" t="s">
        <v>352</v>
      </c>
      <c r="K43" s="47">
        <v>3.1619999999999999</v>
      </c>
      <c r="L43" s="47" t="s">
        <v>2947</v>
      </c>
    </row>
    <row r="44" spans="1:12" s="53" customFormat="1" ht="15.95" customHeight="1">
      <c r="A44" s="55"/>
      <c r="B44" s="47" t="s">
        <v>925</v>
      </c>
      <c r="C44" s="47">
        <v>11.096</v>
      </c>
      <c r="D44" s="47" t="s">
        <v>2974</v>
      </c>
      <c r="E44" s="28"/>
      <c r="F44" s="47" t="s">
        <v>2774</v>
      </c>
      <c r="G44" s="47">
        <v>18.53</v>
      </c>
      <c r="H44" s="47" t="s">
        <v>2980</v>
      </c>
      <c r="J44" s="47" t="s">
        <v>2095</v>
      </c>
      <c r="K44" s="47">
        <v>2.2850000000000001</v>
      </c>
      <c r="L44" s="47" t="s">
        <v>2983</v>
      </c>
    </row>
    <row r="45" spans="1:12" s="53" customFormat="1" ht="15.95" customHeight="1">
      <c r="A45" s="55"/>
      <c r="B45" s="47" t="s">
        <v>1193</v>
      </c>
      <c r="C45" s="47">
        <v>9.7799999999999994</v>
      </c>
      <c r="D45" s="47" t="s">
        <v>2975</v>
      </c>
      <c r="E45" s="28"/>
      <c r="F45" s="47" t="s">
        <v>193</v>
      </c>
      <c r="G45" s="47">
        <v>17.920000000000002</v>
      </c>
      <c r="H45" s="47" t="s">
        <v>2978</v>
      </c>
      <c r="J45" s="55"/>
      <c r="K45" s="55"/>
      <c r="L45" s="55"/>
    </row>
    <row r="46" spans="1:12" s="53" customFormat="1" ht="15.95" customHeight="1">
      <c r="A46" s="55"/>
      <c r="B46" s="47" t="s">
        <v>383</v>
      </c>
      <c r="C46" s="47">
        <v>7.51</v>
      </c>
      <c r="D46" s="47" t="s">
        <v>2976</v>
      </c>
      <c r="E46" s="28"/>
      <c r="F46" s="47" t="s">
        <v>2854</v>
      </c>
      <c r="G46" s="47">
        <v>16.29</v>
      </c>
      <c r="H46" s="47" t="s">
        <v>942</v>
      </c>
      <c r="J46" s="55"/>
      <c r="K46" s="55"/>
      <c r="L46" s="55"/>
    </row>
    <row r="47" spans="1:12" s="53" customFormat="1" ht="15.95" customHeight="1">
      <c r="A47" s="55"/>
      <c r="B47" s="47" t="s">
        <v>1760</v>
      </c>
      <c r="C47" s="47">
        <v>7.3250000000000002</v>
      </c>
      <c r="D47" s="47" t="s">
        <v>2977</v>
      </c>
      <c r="E47" s="28"/>
      <c r="F47" s="47" t="s">
        <v>2058</v>
      </c>
      <c r="G47" s="47">
        <v>14.98</v>
      </c>
      <c r="H47" s="47" t="s">
        <v>2981</v>
      </c>
      <c r="J47" s="55"/>
      <c r="K47" s="55"/>
      <c r="L47" s="55"/>
    </row>
    <row r="48" spans="1:12" s="53" customFormat="1" ht="23.1" customHeight="1">
      <c r="A48" s="55"/>
      <c r="B48" s="203"/>
      <c r="C48" s="203"/>
      <c r="D48" s="203"/>
      <c r="E48" s="28"/>
      <c r="F48" s="203"/>
      <c r="G48" s="203"/>
      <c r="H48" s="203"/>
      <c r="J48" s="55"/>
      <c r="K48" s="55"/>
      <c r="L48" s="55"/>
    </row>
    <row r="49" spans="1:12" s="53" customFormat="1" ht="15.95" customHeight="1">
      <c r="A49" s="49">
        <v>43512</v>
      </c>
      <c r="B49" s="47" t="s">
        <v>385</v>
      </c>
      <c r="C49" s="47">
        <v>18.065999999999999</v>
      </c>
      <c r="D49" s="47" t="s">
        <v>2846</v>
      </c>
      <c r="E49" s="28"/>
      <c r="F49" s="47" t="s">
        <v>2774</v>
      </c>
      <c r="G49" s="47">
        <v>19.79</v>
      </c>
      <c r="H49" s="47" t="s">
        <v>2853</v>
      </c>
      <c r="J49" s="47" t="s">
        <v>1471</v>
      </c>
      <c r="K49" s="47">
        <v>7.6348000000000003</v>
      </c>
      <c r="L49" s="47" t="s">
        <v>2827</v>
      </c>
    </row>
    <row r="50" spans="1:12" s="53" customFormat="1" ht="15.95" customHeight="1">
      <c r="A50" s="55"/>
      <c r="B50" s="47" t="s">
        <v>1193</v>
      </c>
      <c r="C50" s="47">
        <v>10.18</v>
      </c>
      <c r="D50" s="47" t="s">
        <v>2770</v>
      </c>
      <c r="E50" s="28"/>
      <c r="F50" s="47" t="s">
        <v>1760</v>
      </c>
      <c r="G50" s="47">
        <v>17.471</v>
      </c>
      <c r="H50" s="47" t="s">
        <v>2849</v>
      </c>
      <c r="J50" s="47" t="s">
        <v>352</v>
      </c>
      <c r="K50" s="47">
        <v>4.3239999999999998</v>
      </c>
      <c r="L50" s="47" t="s">
        <v>2826</v>
      </c>
    </row>
    <row r="51" spans="1:12" s="53" customFormat="1" ht="15.95" customHeight="1">
      <c r="A51" s="55"/>
      <c r="B51" s="47" t="s">
        <v>373</v>
      </c>
      <c r="C51" s="47">
        <v>8.58</v>
      </c>
      <c r="D51" s="47" t="s">
        <v>2847</v>
      </c>
      <c r="E51" s="28"/>
      <c r="F51" s="47" t="s">
        <v>192</v>
      </c>
      <c r="G51" s="47">
        <v>16.5</v>
      </c>
      <c r="H51" s="47" t="s">
        <v>2850</v>
      </c>
      <c r="J51" s="47" t="s">
        <v>2095</v>
      </c>
      <c r="K51" s="47">
        <v>2.524</v>
      </c>
      <c r="L51" s="47" t="s">
        <v>2856</v>
      </c>
    </row>
    <row r="52" spans="1:12" s="53" customFormat="1" ht="15.95" customHeight="1">
      <c r="A52" s="55"/>
      <c r="B52" s="47" t="s">
        <v>925</v>
      </c>
      <c r="C52" s="47">
        <v>8.1530000000000005</v>
      </c>
      <c r="D52" s="47" t="s">
        <v>2848</v>
      </c>
      <c r="E52" s="28"/>
      <c r="F52" s="47" t="s">
        <v>193</v>
      </c>
      <c r="G52" s="47">
        <v>15.79</v>
      </c>
      <c r="H52" s="47" t="s">
        <v>2851</v>
      </c>
      <c r="J52" s="55"/>
      <c r="K52" s="55"/>
      <c r="L52" s="55"/>
    </row>
    <row r="53" spans="1:12" s="53" customFormat="1" ht="15.95" customHeight="1">
      <c r="A53" s="55"/>
      <c r="B53" s="47" t="s">
        <v>1471</v>
      </c>
      <c r="C53" s="47">
        <v>7.6348000000000003</v>
      </c>
      <c r="D53" s="47" t="s">
        <v>2827</v>
      </c>
      <c r="E53" s="28"/>
      <c r="F53" s="47" t="s">
        <v>2854</v>
      </c>
      <c r="G53" s="47">
        <v>13.04</v>
      </c>
      <c r="H53" s="47" t="s">
        <v>2855</v>
      </c>
      <c r="J53" s="55"/>
      <c r="K53" s="55"/>
      <c r="L53" s="55"/>
    </row>
    <row r="54" spans="1:12" s="53" customFormat="1" ht="15.95" customHeight="1">
      <c r="A54" s="55"/>
      <c r="B54" s="47" t="s">
        <v>1760</v>
      </c>
      <c r="C54" s="47">
        <v>5.2480000000000002</v>
      </c>
      <c r="D54" s="47" t="s">
        <v>2849</v>
      </c>
      <c r="E54" s="28"/>
      <c r="F54" s="47" t="s">
        <v>383</v>
      </c>
      <c r="G54" s="47">
        <v>12.11</v>
      </c>
      <c r="H54" s="47" t="s">
        <v>2852</v>
      </c>
      <c r="J54" s="55"/>
      <c r="K54" s="55"/>
      <c r="L54" s="55"/>
    </row>
    <row r="55" spans="1:12" s="53" customFormat="1" ht="23.1" customHeight="1">
      <c r="A55" s="55"/>
      <c r="B55" s="203"/>
      <c r="C55" s="203"/>
      <c r="D55" s="203"/>
      <c r="E55" s="28"/>
      <c r="F55" s="203"/>
      <c r="G55" s="203"/>
      <c r="H55" s="203"/>
      <c r="J55" s="55"/>
      <c r="K55" s="55"/>
      <c r="L55" s="55"/>
    </row>
    <row r="56" spans="1:12" s="53" customFormat="1" ht="15.95" customHeight="1">
      <c r="A56" s="49">
        <v>43504</v>
      </c>
      <c r="B56" s="47" t="s">
        <v>385</v>
      </c>
      <c r="C56" s="47">
        <v>27.349</v>
      </c>
      <c r="D56" s="47" t="s">
        <v>2769</v>
      </c>
      <c r="E56" s="28"/>
      <c r="F56" s="47" t="s">
        <v>1760</v>
      </c>
      <c r="G56" s="47">
        <v>20.105</v>
      </c>
      <c r="H56" s="47" t="s">
        <v>2772</v>
      </c>
      <c r="J56" s="47" t="s">
        <v>1471</v>
      </c>
      <c r="K56" s="47">
        <v>12.8454</v>
      </c>
      <c r="L56" s="47" t="s">
        <v>2736</v>
      </c>
    </row>
    <row r="57" spans="1:12" s="53" customFormat="1" ht="15.95" customHeight="1">
      <c r="A57" s="55"/>
      <c r="B57" s="47" t="s">
        <v>1471</v>
      </c>
      <c r="C57" s="47">
        <v>12.8454</v>
      </c>
      <c r="D57" s="47" t="s">
        <v>2736</v>
      </c>
      <c r="E57" s="28"/>
      <c r="F57" s="47" t="s">
        <v>2774</v>
      </c>
      <c r="G57" s="47">
        <v>19.649999999999999</v>
      </c>
      <c r="H57" s="47" t="s">
        <v>2775</v>
      </c>
      <c r="J57" s="47" t="s">
        <v>2095</v>
      </c>
      <c r="K57" s="47">
        <v>9.0329999999999995</v>
      </c>
      <c r="L57" s="47" t="s">
        <v>2778</v>
      </c>
    </row>
    <row r="58" spans="1:12" s="53" customFormat="1" ht="15.95" customHeight="1">
      <c r="A58" s="55"/>
      <c r="B58" s="47" t="s">
        <v>1193</v>
      </c>
      <c r="C58" s="47">
        <v>10.83</v>
      </c>
      <c r="D58" s="47" t="s">
        <v>2770</v>
      </c>
      <c r="E58" s="28"/>
      <c r="F58" s="47" t="s">
        <v>192</v>
      </c>
      <c r="G58" s="47">
        <v>18.3</v>
      </c>
      <c r="H58" s="47" t="s">
        <v>2777</v>
      </c>
      <c r="J58" s="47" t="s">
        <v>352</v>
      </c>
      <c r="K58" s="47">
        <v>6.7450000000000001</v>
      </c>
      <c r="L58" s="47" t="s">
        <v>2737</v>
      </c>
    </row>
    <row r="59" spans="1:12" s="53" customFormat="1" ht="15.95" customHeight="1">
      <c r="A59" s="55"/>
      <c r="B59" s="47" t="s">
        <v>925</v>
      </c>
      <c r="C59" s="47">
        <v>5.66</v>
      </c>
      <c r="D59" s="47" t="s">
        <v>2771</v>
      </c>
      <c r="E59" s="28"/>
      <c r="F59" s="47" t="s">
        <v>1189</v>
      </c>
      <c r="G59" s="47">
        <v>17.38</v>
      </c>
      <c r="H59" s="47" t="s">
        <v>2773</v>
      </c>
      <c r="J59" s="55"/>
      <c r="K59" s="55"/>
      <c r="L59" s="55"/>
    </row>
    <row r="60" spans="1:12" s="53" customFormat="1" ht="15.95" customHeight="1">
      <c r="A60" s="55"/>
      <c r="B60" s="47" t="s">
        <v>383</v>
      </c>
      <c r="C60" s="47">
        <v>5.46</v>
      </c>
      <c r="D60" s="47" t="s">
        <v>1620</v>
      </c>
      <c r="E60" s="28"/>
      <c r="F60" s="47" t="s">
        <v>1193</v>
      </c>
      <c r="G60" s="47">
        <v>14.54</v>
      </c>
      <c r="H60" s="47" t="s">
        <v>2770</v>
      </c>
      <c r="J60" s="55"/>
      <c r="K60" s="55"/>
      <c r="L60" s="55"/>
    </row>
    <row r="61" spans="1:12" s="53" customFormat="1" ht="15.95" customHeight="1">
      <c r="A61" s="55"/>
      <c r="B61" s="47" t="s">
        <v>1760</v>
      </c>
      <c r="C61" s="47">
        <v>5.1550000000000002</v>
      </c>
      <c r="D61" s="47" t="s">
        <v>2814</v>
      </c>
      <c r="E61" s="28"/>
      <c r="F61" s="47" t="s">
        <v>380</v>
      </c>
      <c r="G61" s="47">
        <v>9.91</v>
      </c>
      <c r="H61" s="47" t="s">
        <v>2776</v>
      </c>
      <c r="J61" s="55"/>
      <c r="K61" s="55"/>
      <c r="L61" s="55"/>
    </row>
    <row r="62" spans="1:12" s="53" customFormat="1" ht="23.1" customHeight="1">
      <c r="A62" s="55"/>
      <c r="B62" s="203"/>
      <c r="C62" s="203"/>
      <c r="D62" s="203"/>
      <c r="E62" s="28"/>
      <c r="F62" s="203"/>
      <c r="G62" s="203"/>
      <c r="H62" s="203"/>
      <c r="J62" s="55"/>
      <c r="K62" s="55"/>
      <c r="L62" s="55"/>
    </row>
    <row r="63" spans="1:12" s="53" customFormat="1" ht="15.95" customHeight="1">
      <c r="A63" s="49">
        <v>43497</v>
      </c>
      <c r="B63" s="47" t="s">
        <v>385</v>
      </c>
      <c r="C63" s="47">
        <v>29.277999999999999</v>
      </c>
      <c r="D63" s="47" t="s">
        <v>2646</v>
      </c>
      <c r="E63" s="28"/>
      <c r="F63" s="47" t="s">
        <v>192</v>
      </c>
      <c r="G63" s="47">
        <v>27.5</v>
      </c>
      <c r="H63" s="47" t="s">
        <v>2653</v>
      </c>
      <c r="J63" s="47" t="s">
        <v>1471</v>
      </c>
      <c r="K63" s="47">
        <v>9.9126999999999992</v>
      </c>
      <c r="L63" s="47" t="s">
        <v>2617</v>
      </c>
    </row>
    <row r="64" spans="1:12" s="53" customFormat="1" ht="15.95" customHeight="1">
      <c r="A64" s="55"/>
      <c r="B64" s="47" t="s">
        <v>1471</v>
      </c>
      <c r="C64" s="47">
        <v>9.9126999999999992</v>
      </c>
      <c r="D64" s="47" t="s">
        <v>2617</v>
      </c>
      <c r="E64" s="28"/>
      <c r="F64" s="47" t="s">
        <v>1760</v>
      </c>
      <c r="G64" s="47">
        <v>21.256</v>
      </c>
      <c r="H64" s="47" t="s">
        <v>2647</v>
      </c>
      <c r="J64" s="47" t="s">
        <v>352</v>
      </c>
      <c r="K64" s="47">
        <v>5.2460000000000004</v>
      </c>
      <c r="L64" s="47" t="s">
        <v>2618</v>
      </c>
    </row>
    <row r="65" spans="1:12" s="53" customFormat="1" ht="15.95" customHeight="1">
      <c r="A65" s="55"/>
      <c r="B65" s="47" t="s">
        <v>1760</v>
      </c>
      <c r="C65" s="47">
        <v>8.3170000000000002</v>
      </c>
      <c r="D65" s="47" t="s">
        <v>2647</v>
      </c>
      <c r="E65" s="28"/>
      <c r="F65" s="47" t="s">
        <v>1193</v>
      </c>
      <c r="G65" s="47">
        <v>14.1</v>
      </c>
      <c r="H65" s="47" t="s">
        <v>2648</v>
      </c>
      <c r="J65" s="47" t="s">
        <v>2095</v>
      </c>
      <c r="K65" s="47">
        <v>4.2409999999999997</v>
      </c>
      <c r="L65" s="47" t="s">
        <v>2655</v>
      </c>
    </row>
    <row r="66" spans="1:12" s="53" customFormat="1" ht="15.95" customHeight="1">
      <c r="A66" s="55"/>
      <c r="B66" s="47" t="s">
        <v>1193</v>
      </c>
      <c r="C66" s="47">
        <v>7.3</v>
      </c>
      <c r="D66" s="47" t="s">
        <v>2648</v>
      </c>
      <c r="E66" s="28"/>
      <c r="F66" s="47" t="s">
        <v>2058</v>
      </c>
      <c r="G66" s="47">
        <v>13.91</v>
      </c>
      <c r="H66" s="47" t="s">
        <v>2654</v>
      </c>
      <c r="J66" s="55"/>
      <c r="K66" s="55"/>
      <c r="L66" s="55"/>
    </row>
    <row r="67" spans="1:12" s="53" customFormat="1" ht="15.95" customHeight="1">
      <c r="A67" s="55"/>
      <c r="B67" s="47" t="s">
        <v>373</v>
      </c>
      <c r="C67" s="47">
        <v>6.44</v>
      </c>
      <c r="D67" s="47" t="s">
        <v>2649</v>
      </c>
      <c r="E67" s="28"/>
      <c r="F67" s="47" t="s">
        <v>1189</v>
      </c>
      <c r="G67" s="47">
        <v>11.62</v>
      </c>
      <c r="H67" s="47" t="s">
        <v>2651</v>
      </c>
      <c r="J67" s="55"/>
      <c r="K67" s="55"/>
      <c r="L67" s="55"/>
    </row>
    <row r="68" spans="1:12" s="53" customFormat="1" ht="15.95" customHeight="1">
      <c r="A68" s="55"/>
      <c r="B68" s="47" t="s">
        <v>372</v>
      </c>
      <c r="C68" s="47">
        <v>6.06</v>
      </c>
      <c r="D68" s="47" t="s">
        <v>2650</v>
      </c>
      <c r="E68" s="28"/>
      <c r="F68" s="47" t="s">
        <v>380</v>
      </c>
      <c r="G68" s="47">
        <v>11.15</v>
      </c>
      <c r="H68" s="47" t="s">
        <v>2652</v>
      </c>
      <c r="J68" s="55"/>
      <c r="K68" s="55"/>
      <c r="L68" s="55"/>
    </row>
    <row r="69" spans="1:12" s="53" customFormat="1" ht="23.1" customHeight="1">
      <c r="A69" s="55"/>
      <c r="B69" s="203"/>
      <c r="C69" s="203"/>
      <c r="D69" s="203"/>
      <c r="E69" s="28"/>
      <c r="F69" s="203"/>
      <c r="G69" s="203"/>
      <c r="H69" s="203"/>
      <c r="J69" s="55"/>
      <c r="K69" s="55"/>
      <c r="L69" s="55"/>
    </row>
    <row r="70" spans="1:12" s="53" customFormat="1" ht="15.95" customHeight="1">
      <c r="A70" s="54">
        <v>43490</v>
      </c>
      <c r="B70" s="47" t="s">
        <v>385</v>
      </c>
      <c r="C70" s="47">
        <v>22.190999999999999</v>
      </c>
      <c r="D70" s="47" t="s">
        <v>2526</v>
      </c>
      <c r="E70" s="28"/>
      <c r="F70" s="47" t="s">
        <v>1760</v>
      </c>
      <c r="G70" s="47">
        <v>17.709</v>
      </c>
      <c r="H70" s="47" t="s">
        <v>2528</v>
      </c>
      <c r="J70" s="47" t="s">
        <v>1471</v>
      </c>
      <c r="K70" s="47">
        <v>14.757300000000001</v>
      </c>
      <c r="L70" s="47" t="s">
        <v>2502</v>
      </c>
    </row>
    <row r="71" spans="1:12" s="53" customFormat="1" ht="15.95" customHeight="1">
      <c r="A71" s="55"/>
      <c r="B71" s="47" t="s">
        <v>1471</v>
      </c>
      <c r="C71" s="47">
        <v>14.757300000000001</v>
      </c>
      <c r="D71" s="47" t="s">
        <v>2502</v>
      </c>
      <c r="E71" s="28"/>
      <c r="F71" s="47" t="s">
        <v>385</v>
      </c>
      <c r="G71" s="47">
        <v>12.287000000000001</v>
      </c>
      <c r="H71" s="47" t="s">
        <v>2526</v>
      </c>
      <c r="J71" s="47" t="s">
        <v>352</v>
      </c>
      <c r="K71" s="47">
        <v>7.8250000000000002</v>
      </c>
      <c r="L71" s="47" t="s">
        <v>2503</v>
      </c>
    </row>
    <row r="72" spans="1:12" s="53" customFormat="1" ht="15.95" customHeight="1">
      <c r="A72" s="55"/>
      <c r="B72" s="47" t="s">
        <v>352</v>
      </c>
      <c r="C72" s="47">
        <v>7.8250000000000002</v>
      </c>
      <c r="D72" s="47" t="s">
        <v>2503</v>
      </c>
      <c r="E72" s="28"/>
      <c r="F72" s="47" t="s">
        <v>192</v>
      </c>
      <c r="G72" s="47">
        <v>11.3</v>
      </c>
      <c r="H72" s="47" t="s">
        <v>2533</v>
      </c>
      <c r="J72" s="47" t="s">
        <v>2095</v>
      </c>
      <c r="K72" s="47">
        <v>7.8010000000000002</v>
      </c>
      <c r="L72" s="47" t="s">
        <v>2534</v>
      </c>
    </row>
    <row r="73" spans="1:12" s="53" customFormat="1" ht="15.95" customHeight="1">
      <c r="A73" s="55"/>
      <c r="B73" s="47" t="s">
        <v>373</v>
      </c>
      <c r="C73" s="47">
        <v>6.25</v>
      </c>
      <c r="D73" s="47" t="s">
        <v>2527</v>
      </c>
      <c r="E73" s="28"/>
      <c r="F73" s="47" t="s">
        <v>1193</v>
      </c>
      <c r="G73" s="47">
        <v>9.35</v>
      </c>
      <c r="H73" s="47" t="s">
        <v>2530</v>
      </c>
      <c r="J73" s="55"/>
      <c r="K73" s="55"/>
      <c r="L73" s="55"/>
    </row>
    <row r="74" spans="1:12" s="53" customFormat="1" ht="15.95" customHeight="1">
      <c r="A74" s="55"/>
      <c r="B74" s="47" t="s">
        <v>1760</v>
      </c>
      <c r="C74" s="47">
        <v>6.2160000000000002</v>
      </c>
      <c r="D74" s="47" t="s">
        <v>2528</v>
      </c>
      <c r="E74" s="28"/>
      <c r="F74" s="47" t="s">
        <v>1189</v>
      </c>
      <c r="G74" s="47">
        <v>7.68</v>
      </c>
      <c r="H74" s="47" t="s">
        <v>2531</v>
      </c>
      <c r="J74" s="55"/>
      <c r="K74" s="55"/>
      <c r="L74" s="55"/>
    </row>
    <row r="75" spans="1:12" s="53" customFormat="1" ht="15.95" customHeight="1">
      <c r="A75" s="55"/>
      <c r="B75" s="47" t="s">
        <v>383</v>
      </c>
      <c r="C75" s="47">
        <v>4.17</v>
      </c>
      <c r="D75" s="47" t="s">
        <v>2529</v>
      </c>
      <c r="E75" s="28"/>
      <c r="F75" s="47" t="s">
        <v>1631</v>
      </c>
      <c r="G75" s="47">
        <v>6.641</v>
      </c>
      <c r="H75" s="47" t="s">
        <v>2532</v>
      </c>
      <c r="J75" s="55"/>
      <c r="K75" s="55"/>
      <c r="L75" s="55"/>
    </row>
    <row r="76" spans="1:12" s="53" customFormat="1" ht="23.1" customHeight="1">
      <c r="A76" s="55"/>
      <c r="B76" s="203"/>
      <c r="C76" s="203"/>
      <c r="D76" s="203"/>
      <c r="E76" s="28"/>
      <c r="F76" s="203"/>
      <c r="G76" s="203"/>
      <c r="H76" s="203"/>
      <c r="J76" s="55"/>
      <c r="K76" s="55"/>
      <c r="L76" s="55"/>
    </row>
    <row r="77" spans="1:12" s="53" customFormat="1" ht="15.95" customHeight="1">
      <c r="A77" s="60">
        <v>43484</v>
      </c>
      <c r="B77" s="47" t="s">
        <v>385</v>
      </c>
      <c r="C77" s="47">
        <v>20.181000000000001</v>
      </c>
      <c r="D77" s="47" t="s">
        <v>2412</v>
      </c>
      <c r="E77" s="28"/>
      <c r="F77" s="47" t="s">
        <v>1760</v>
      </c>
      <c r="G77" s="47">
        <v>11.214</v>
      </c>
      <c r="H77" s="47" t="s">
        <v>2415</v>
      </c>
      <c r="J77" s="47" t="s">
        <v>1471</v>
      </c>
      <c r="K77" s="47">
        <v>11.967000000000001</v>
      </c>
      <c r="L77" s="47" t="s">
        <v>2385</v>
      </c>
    </row>
    <row r="78" spans="1:12" s="53" customFormat="1" ht="15.95" customHeight="1">
      <c r="A78" s="55"/>
      <c r="B78" s="47" t="s">
        <v>1471</v>
      </c>
      <c r="C78" s="47">
        <v>11.967000000000001</v>
      </c>
      <c r="D78" s="47" t="s">
        <v>2385</v>
      </c>
      <c r="E78" s="28"/>
      <c r="F78" s="47" t="s">
        <v>385</v>
      </c>
      <c r="G78" s="47">
        <v>8.3819999999999997</v>
      </c>
      <c r="H78" s="47" t="s">
        <v>2412</v>
      </c>
      <c r="J78" s="47" t="s">
        <v>352</v>
      </c>
      <c r="K78" s="47">
        <v>6.3330000000000002</v>
      </c>
      <c r="L78" s="47" t="s">
        <v>2386</v>
      </c>
    </row>
    <row r="79" spans="1:12" s="53" customFormat="1" ht="15.95" customHeight="1">
      <c r="A79" s="55"/>
      <c r="B79" s="47" t="s">
        <v>383</v>
      </c>
      <c r="C79" s="47">
        <v>10.050000000000001</v>
      </c>
      <c r="D79" s="47" t="s">
        <v>1427</v>
      </c>
      <c r="E79" s="28"/>
      <c r="F79" s="47" t="s">
        <v>383</v>
      </c>
      <c r="G79" s="47">
        <v>6.64</v>
      </c>
      <c r="H79" s="47" t="s">
        <v>1427</v>
      </c>
      <c r="J79" s="47" t="s">
        <v>2095</v>
      </c>
      <c r="K79" s="47">
        <v>2.9180000000000001</v>
      </c>
      <c r="L79" s="47" t="s">
        <v>2419</v>
      </c>
    </row>
    <row r="80" spans="1:12" s="53" customFormat="1" ht="15.95" customHeight="1">
      <c r="A80" s="55"/>
      <c r="B80" s="47" t="s">
        <v>373</v>
      </c>
      <c r="C80" s="47">
        <v>7.21</v>
      </c>
      <c r="D80" s="47" t="s">
        <v>2413</v>
      </c>
      <c r="E80" s="28"/>
      <c r="F80" s="47" t="s">
        <v>1631</v>
      </c>
      <c r="G80" s="47">
        <v>5.4340000000000002</v>
      </c>
      <c r="H80" s="47" t="s">
        <v>2417</v>
      </c>
      <c r="J80" s="55"/>
      <c r="K80" s="55"/>
      <c r="L80" s="55"/>
    </row>
    <row r="81" spans="1:12" s="53" customFormat="1" ht="15.95" customHeight="1">
      <c r="A81" s="55"/>
      <c r="B81" s="47" t="s">
        <v>925</v>
      </c>
      <c r="C81" s="47">
        <v>7.0659999999999998</v>
      </c>
      <c r="D81" s="47" t="s">
        <v>2414</v>
      </c>
      <c r="E81" s="28"/>
      <c r="F81" s="47" t="s">
        <v>1193</v>
      </c>
      <c r="G81" s="47">
        <v>2.2799999999999998</v>
      </c>
      <c r="H81" s="47" t="s">
        <v>2416</v>
      </c>
      <c r="J81" s="55"/>
      <c r="K81" s="55"/>
      <c r="L81" s="55"/>
    </row>
    <row r="82" spans="1:12" s="53" customFormat="1" ht="15.95" customHeight="1">
      <c r="A82" s="55"/>
      <c r="B82" s="47" t="s">
        <v>1760</v>
      </c>
      <c r="C82" s="47">
        <v>6.556</v>
      </c>
      <c r="D82" s="47" t="s">
        <v>2415</v>
      </c>
      <c r="E82" s="28"/>
      <c r="F82" s="47" t="s">
        <v>1439</v>
      </c>
      <c r="G82" s="47">
        <v>1.8640000000000001</v>
      </c>
      <c r="H82" s="47" t="s">
        <v>2418</v>
      </c>
      <c r="J82" s="55"/>
      <c r="K82" s="55"/>
      <c r="L82" s="55"/>
    </row>
    <row r="83" spans="1:12" s="53" customFormat="1" ht="23.1" customHeight="1">
      <c r="A83" s="55"/>
      <c r="B83" s="203"/>
      <c r="C83" s="203"/>
      <c r="D83" s="203"/>
      <c r="E83" s="28"/>
      <c r="F83" s="203"/>
      <c r="G83" s="203"/>
      <c r="H83" s="203"/>
      <c r="J83" s="55"/>
      <c r="K83" s="55"/>
      <c r="L83" s="55"/>
    </row>
    <row r="84" spans="1:12" s="53" customFormat="1" ht="15.95" customHeight="1">
      <c r="A84" s="60">
        <v>43476</v>
      </c>
      <c r="B84" s="47" t="s">
        <v>383</v>
      </c>
      <c r="C84" s="47">
        <v>11.02</v>
      </c>
      <c r="D84" s="47" t="s">
        <v>1288</v>
      </c>
      <c r="E84" s="28"/>
      <c r="F84" s="47" t="s">
        <v>66</v>
      </c>
      <c r="G84" s="47" t="s">
        <v>387</v>
      </c>
      <c r="H84" s="47" t="s">
        <v>351</v>
      </c>
      <c r="J84" s="55"/>
      <c r="K84" s="55"/>
      <c r="L84" s="55"/>
    </row>
    <row r="85" spans="1:12" s="53" customFormat="1" ht="15.95" customHeight="1">
      <c r="A85" s="55"/>
      <c r="B85" s="47" t="s">
        <v>385</v>
      </c>
      <c r="C85" s="47">
        <v>9.8919999999999995</v>
      </c>
      <c r="D85" s="47" t="s">
        <v>2335</v>
      </c>
      <c r="E85" s="28"/>
      <c r="F85" s="47" t="s">
        <v>1760</v>
      </c>
      <c r="G85" s="47">
        <v>7.45</v>
      </c>
      <c r="H85" s="47" t="s">
        <v>2338</v>
      </c>
      <c r="J85" s="47" t="s">
        <v>1471</v>
      </c>
      <c r="K85" s="47">
        <v>15.2643</v>
      </c>
      <c r="L85" s="47" t="s">
        <v>2314</v>
      </c>
    </row>
    <row r="86" spans="1:12" s="53" customFormat="1" ht="15.95" customHeight="1">
      <c r="A86" s="55"/>
      <c r="B86" s="47" t="s">
        <v>373</v>
      </c>
      <c r="C86" s="47">
        <v>8.1</v>
      </c>
      <c r="D86" s="47" t="s">
        <v>2336</v>
      </c>
      <c r="E86" s="28"/>
      <c r="F86" s="47" t="s">
        <v>1439</v>
      </c>
      <c r="G86" s="47">
        <v>3.2509999999999999</v>
      </c>
      <c r="H86" s="47" t="s">
        <v>2340</v>
      </c>
      <c r="J86" s="47" t="s">
        <v>352</v>
      </c>
      <c r="K86" s="47">
        <v>7.7439999999999998</v>
      </c>
      <c r="L86" s="47" t="s">
        <v>2315</v>
      </c>
    </row>
    <row r="87" spans="1:12" s="53" customFormat="1" ht="15.95" customHeight="1">
      <c r="A87" s="55"/>
      <c r="B87" s="47" t="s">
        <v>378</v>
      </c>
      <c r="C87" s="47">
        <v>7.17</v>
      </c>
      <c r="D87" s="47" t="s">
        <v>2337</v>
      </c>
      <c r="E87" s="28"/>
      <c r="F87" s="47" t="s">
        <v>383</v>
      </c>
      <c r="G87" s="47">
        <v>3.19</v>
      </c>
      <c r="H87" s="47" t="s">
        <v>1288</v>
      </c>
      <c r="J87" s="47" t="s">
        <v>2095</v>
      </c>
      <c r="K87" s="47">
        <v>7.6260000000000003</v>
      </c>
      <c r="L87" s="47" t="s">
        <v>2344</v>
      </c>
    </row>
    <row r="88" spans="1:12" s="53" customFormat="1" ht="15.95" customHeight="1">
      <c r="A88" s="55"/>
      <c r="B88" s="47" t="s">
        <v>1760</v>
      </c>
      <c r="C88" s="47">
        <v>4.7830000000000004</v>
      </c>
      <c r="D88" s="47" t="s">
        <v>2338</v>
      </c>
      <c r="E88" s="28"/>
      <c r="F88" s="47" t="s">
        <v>1631</v>
      </c>
      <c r="G88" s="47">
        <v>1.5760000000000001</v>
      </c>
      <c r="H88" s="47" t="s">
        <v>2341</v>
      </c>
      <c r="J88" s="55"/>
      <c r="K88" s="55"/>
      <c r="L88" s="55"/>
    </row>
    <row r="89" spans="1:12" s="53" customFormat="1" ht="15.95" customHeight="1">
      <c r="A89" s="55"/>
      <c r="B89" s="47" t="s">
        <v>925</v>
      </c>
      <c r="C89" s="47">
        <v>3.1280000000000001</v>
      </c>
      <c r="D89" s="47" t="s">
        <v>2339</v>
      </c>
      <c r="E89" s="28"/>
      <c r="F89" s="47" t="s">
        <v>2342</v>
      </c>
      <c r="G89" s="47">
        <v>1.22</v>
      </c>
      <c r="H89" s="47" t="s">
        <v>2343</v>
      </c>
      <c r="J89" s="55"/>
      <c r="K89" s="55"/>
      <c r="L89" s="55"/>
    </row>
    <row r="90" spans="1:12" s="53" customFormat="1" ht="23.1" customHeight="1">
      <c r="A90" s="55"/>
      <c r="B90" s="203"/>
      <c r="C90" s="203"/>
      <c r="D90" s="203"/>
      <c r="E90" s="28"/>
      <c r="F90" s="203"/>
      <c r="G90" s="203"/>
      <c r="H90" s="203"/>
      <c r="J90" s="55"/>
      <c r="K90" s="55"/>
      <c r="L90" s="55"/>
    </row>
    <row r="91" spans="1:12" s="53" customFormat="1" ht="15.95" customHeight="1">
      <c r="A91" s="60">
        <v>43469</v>
      </c>
      <c r="B91" s="47" t="s">
        <v>378</v>
      </c>
      <c r="C91" s="47">
        <v>11.33</v>
      </c>
      <c r="D91" s="47" t="s">
        <v>2229</v>
      </c>
      <c r="E91" s="28"/>
      <c r="F91" s="47" t="s">
        <v>1760</v>
      </c>
      <c r="G91" s="47">
        <v>6.883</v>
      </c>
      <c r="H91" s="47" t="s">
        <v>2235</v>
      </c>
      <c r="J91" s="47" t="s">
        <v>1471</v>
      </c>
      <c r="K91" s="47">
        <v>21.839300000000001</v>
      </c>
      <c r="L91" s="47" t="s">
        <v>2207</v>
      </c>
    </row>
    <row r="92" spans="1:12" s="53" customFormat="1" ht="15.95" customHeight="1">
      <c r="A92" s="55"/>
      <c r="B92" s="47" t="s">
        <v>373</v>
      </c>
      <c r="C92" s="47">
        <v>5.69</v>
      </c>
      <c r="D92" s="47" t="s">
        <v>2230</v>
      </c>
      <c r="E92" s="28"/>
      <c r="F92" s="47" t="s">
        <v>1439</v>
      </c>
      <c r="G92" s="47">
        <v>6.4880000000000004</v>
      </c>
      <c r="H92" s="47" t="s">
        <v>2233</v>
      </c>
      <c r="J92" s="47" t="s">
        <v>2095</v>
      </c>
      <c r="K92" s="47">
        <v>16.407</v>
      </c>
      <c r="L92" s="47" t="s">
        <v>2272</v>
      </c>
    </row>
    <row r="93" spans="1:12" s="53" customFormat="1" ht="15.95" customHeight="1">
      <c r="A93" s="55"/>
      <c r="B93" s="47" t="s">
        <v>383</v>
      </c>
      <c r="C93" s="47">
        <v>2.74</v>
      </c>
      <c r="D93" s="47" t="s">
        <v>2231</v>
      </c>
      <c r="E93" s="28"/>
      <c r="F93" s="47" t="s">
        <v>1631</v>
      </c>
      <c r="G93" s="47">
        <v>4.4409999999999998</v>
      </c>
      <c r="H93" s="47" t="s">
        <v>2237</v>
      </c>
      <c r="J93" s="47" t="s">
        <v>352</v>
      </c>
      <c r="K93" s="47">
        <v>11.019</v>
      </c>
      <c r="L93" s="47" t="s">
        <v>2208</v>
      </c>
    </row>
    <row r="94" spans="1:12" s="53" customFormat="1" ht="15.95" customHeight="1">
      <c r="A94" s="55"/>
      <c r="B94" s="47" t="s">
        <v>385</v>
      </c>
      <c r="C94" s="47">
        <v>2.4620000000000002</v>
      </c>
      <c r="D94" s="47" t="s">
        <v>1443</v>
      </c>
      <c r="E94" s="28"/>
      <c r="F94" s="47" t="s">
        <v>1193</v>
      </c>
      <c r="G94" s="47">
        <v>3.98</v>
      </c>
      <c r="H94" s="47" t="s">
        <v>2234</v>
      </c>
      <c r="J94" s="55"/>
      <c r="K94" s="55"/>
      <c r="L94" s="55"/>
    </row>
    <row r="95" spans="1:12" s="53" customFormat="1" ht="15.95" customHeight="1">
      <c r="A95" s="55"/>
      <c r="B95" s="47" t="s">
        <v>925</v>
      </c>
      <c r="C95" s="47">
        <v>0.99099999999999999</v>
      </c>
      <c r="D95" s="47" t="s">
        <v>2232</v>
      </c>
      <c r="E95" s="28"/>
      <c r="F95" s="47" t="s">
        <v>378</v>
      </c>
      <c r="G95" s="47">
        <v>0.98</v>
      </c>
      <c r="H95" s="47" t="s">
        <v>2229</v>
      </c>
      <c r="J95" s="55"/>
      <c r="K95" s="55"/>
      <c r="L95" s="55"/>
    </row>
    <row r="96" spans="1:12" s="53" customFormat="1" ht="15.95" customHeight="1">
      <c r="A96" s="55"/>
      <c r="B96" s="47" t="s">
        <v>1439</v>
      </c>
      <c r="C96" s="47">
        <v>0.85099999999999998</v>
      </c>
      <c r="D96" s="47" t="s">
        <v>2233</v>
      </c>
      <c r="E96" s="28"/>
      <c r="F96" s="47" t="s">
        <v>1189</v>
      </c>
      <c r="G96" s="47">
        <v>-1.86</v>
      </c>
      <c r="H96" s="47" t="s">
        <v>2236</v>
      </c>
      <c r="J96" s="55"/>
      <c r="K96" s="55"/>
      <c r="L96" s="55"/>
    </row>
    <row r="97" spans="1:12" s="53" customFormat="1" ht="23.1" customHeight="1">
      <c r="A97" s="55"/>
      <c r="B97" s="203"/>
      <c r="C97" s="203"/>
      <c r="D97" s="203"/>
      <c r="E97" s="28"/>
      <c r="F97" s="203"/>
      <c r="G97" s="203"/>
      <c r="H97" s="203"/>
      <c r="J97" s="55"/>
      <c r="K97" s="55"/>
      <c r="L97" s="55"/>
    </row>
    <row r="98" spans="1:12" s="53" customFormat="1" ht="15.95" customHeight="1">
      <c r="A98" s="60">
        <v>43463</v>
      </c>
      <c r="B98" s="47" t="s">
        <v>1471</v>
      </c>
      <c r="C98" s="47">
        <v>28.1221</v>
      </c>
      <c r="D98" s="47" t="s">
        <v>2100</v>
      </c>
      <c r="E98" s="28"/>
      <c r="F98" s="47" t="s">
        <v>1193</v>
      </c>
      <c r="G98" s="47">
        <v>6.9</v>
      </c>
      <c r="H98" s="47" t="s">
        <v>2122</v>
      </c>
      <c r="J98" s="47" t="s">
        <v>1471</v>
      </c>
      <c r="K98" s="47">
        <v>28.1221</v>
      </c>
      <c r="L98" s="47" t="s">
        <v>2100</v>
      </c>
    </row>
    <row r="99" spans="1:12" s="53" customFormat="1" ht="15.95" customHeight="1">
      <c r="A99" s="55"/>
      <c r="B99" s="47" t="s">
        <v>352</v>
      </c>
      <c r="C99" s="47">
        <v>13.736000000000001</v>
      </c>
      <c r="D99" s="47" t="s">
        <v>2101</v>
      </c>
      <c r="E99" s="28"/>
      <c r="F99" s="47" t="s">
        <v>1439</v>
      </c>
      <c r="G99" s="47">
        <v>5.77</v>
      </c>
      <c r="H99" s="47" t="s">
        <v>2123</v>
      </c>
      <c r="J99" s="47" t="s">
        <v>2095</v>
      </c>
      <c r="K99" s="47">
        <v>24.422999999999998</v>
      </c>
      <c r="L99" s="47" t="s">
        <v>2165</v>
      </c>
    </row>
    <row r="100" spans="1:12" s="53" customFormat="1" ht="15.95" customHeight="1">
      <c r="A100" s="55"/>
      <c r="B100" s="47" t="s">
        <v>378</v>
      </c>
      <c r="C100" s="47">
        <v>13.68</v>
      </c>
      <c r="D100" s="47" t="s">
        <v>2119</v>
      </c>
      <c r="E100" s="28"/>
      <c r="F100" s="47" t="s">
        <v>1760</v>
      </c>
      <c r="G100" s="47">
        <v>3.863</v>
      </c>
      <c r="H100" s="47" t="s">
        <v>2125</v>
      </c>
      <c r="J100" s="47" t="s">
        <v>352</v>
      </c>
      <c r="K100" s="47">
        <v>13.736000000000001</v>
      </c>
      <c r="L100" s="47" t="s">
        <v>2101</v>
      </c>
    </row>
    <row r="101" spans="1:12" s="53" customFormat="1" ht="15.95" customHeight="1">
      <c r="A101" s="55"/>
      <c r="B101" s="47" t="s">
        <v>383</v>
      </c>
      <c r="C101" s="47">
        <v>3.83</v>
      </c>
      <c r="D101" s="47" t="s">
        <v>2120</v>
      </c>
      <c r="E101" s="28"/>
      <c r="F101" s="47" t="s">
        <v>1631</v>
      </c>
      <c r="G101" s="47">
        <v>3.1640000000000001</v>
      </c>
      <c r="H101" s="47" t="s">
        <v>2126</v>
      </c>
      <c r="J101" s="55"/>
      <c r="K101" s="55"/>
      <c r="L101" s="55"/>
    </row>
    <row r="102" spans="1:12" s="53" customFormat="1" ht="15.95" customHeight="1">
      <c r="A102" s="55"/>
      <c r="B102" s="47" t="s">
        <v>373</v>
      </c>
      <c r="C102" s="47">
        <v>0.39</v>
      </c>
      <c r="D102" s="47" t="s">
        <v>942</v>
      </c>
      <c r="E102" s="28"/>
      <c r="F102" s="47" t="s">
        <v>378</v>
      </c>
      <c r="G102" s="47">
        <v>0.13</v>
      </c>
      <c r="H102" s="47" t="s">
        <v>2119</v>
      </c>
      <c r="J102" s="55"/>
      <c r="K102" s="55"/>
      <c r="L102" s="55"/>
    </row>
    <row r="103" spans="1:12" s="53" customFormat="1" ht="15.95" customHeight="1">
      <c r="A103" s="55"/>
      <c r="B103" s="47" t="s">
        <v>385</v>
      </c>
      <c r="C103" s="47">
        <v>-0.22600000000000001</v>
      </c>
      <c r="D103" s="47" t="s">
        <v>2121</v>
      </c>
      <c r="E103" s="28"/>
      <c r="F103" s="47" t="s">
        <v>1189</v>
      </c>
      <c r="G103" s="47">
        <v>-0.88</v>
      </c>
      <c r="H103" s="47" t="s">
        <v>2124</v>
      </c>
      <c r="J103" s="55"/>
      <c r="K103" s="55"/>
      <c r="L103" s="55"/>
    </row>
    <row r="104" spans="1:12" s="53" customFormat="1" ht="23.1" customHeight="1">
      <c r="A104" s="55"/>
      <c r="B104" s="203"/>
      <c r="C104" s="203"/>
      <c r="D104" s="203"/>
      <c r="E104" s="28"/>
      <c r="F104" s="203"/>
      <c r="G104" s="203"/>
      <c r="H104" s="203"/>
      <c r="J104" s="55"/>
      <c r="K104" s="55"/>
      <c r="L104" s="55"/>
    </row>
    <row r="105" spans="1:12" s="53" customFormat="1" ht="15.95" customHeight="1">
      <c r="A105" s="60">
        <v>43456</v>
      </c>
      <c r="B105" s="47" t="s">
        <v>1471</v>
      </c>
      <c r="C105" s="47">
        <v>26.6219</v>
      </c>
      <c r="D105" s="47" t="s">
        <v>2027</v>
      </c>
      <c r="E105" s="28"/>
      <c r="F105" s="47" t="s">
        <v>1193</v>
      </c>
      <c r="G105" s="47">
        <v>6.58</v>
      </c>
      <c r="H105" s="47" t="s">
        <v>2052</v>
      </c>
      <c r="J105" s="47" t="s">
        <v>1471</v>
      </c>
      <c r="K105" s="47">
        <v>26.6219</v>
      </c>
      <c r="L105" s="47" t="s">
        <v>2027</v>
      </c>
    </row>
    <row r="106" spans="1:12" s="53" customFormat="1" ht="15.95" customHeight="1">
      <c r="A106" s="55"/>
      <c r="B106" s="47" t="s">
        <v>378</v>
      </c>
      <c r="C106" s="47">
        <v>13.92</v>
      </c>
      <c r="D106" s="47" t="s">
        <v>2050</v>
      </c>
      <c r="E106" s="28"/>
      <c r="F106" s="47" t="s">
        <v>1439</v>
      </c>
      <c r="G106" s="47">
        <v>6.0540000000000003</v>
      </c>
      <c r="H106" s="47" t="s">
        <v>2054</v>
      </c>
      <c r="J106" s="47" t="s">
        <v>2095</v>
      </c>
      <c r="K106" s="47">
        <v>25.126000000000001</v>
      </c>
      <c r="L106" s="47" t="s">
        <v>2096</v>
      </c>
    </row>
    <row r="107" spans="1:12" s="53" customFormat="1" ht="15.95" customHeight="1">
      <c r="A107" s="55"/>
      <c r="B107" s="47" t="s">
        <v>352</v>
      </c>
      <c r="C107" s="47">
        <v>13.247999999999999</v>
      </c>
      <c r="D107" s="47" t="s">
        <v>2028</v>
      </c>
      <c r="E107" s="28"/>
      <c r="F107" s="47" t="s">
        <v>1760</v>
      </c>
      <c r="G107" s="47">
        <v>3.8879999999999999</v>
      </c>
      <c r="H107" s="47" t="s">
        <v>2056</v>
      </c>
      <c r="J107" s="47" t="s">
        <v>352</v>
      </c>
      <c r="K107" s="47">
        <v>13.247999999999999</v>
      </c>
      <c r="L107" s="47" t="s">
        <v>2028</v>
      </c>
    </row>
    <row r="108" spans="1:12" s="53" customFormat="1" ht="15.95" customHeight="1">
      <c r="A108" s="55"/>
      <c r="B108" s="47" t="s">
        <v>383</v>
      </c>
      <c r="C108" s="47">
        <v>9.1199999999999992</v>
      </c>
      <c r="D108" s="47" t="s">
        <v>2051</v>
      </c>
      <c r="E108" s="28"/>
      <c r="F108" s="47" t="s">
        <v>1631</v>
      </c>
      <c r="G108" s="47">
        <v>2.7829999999999999</v>
      </c>
      <c r="H108" s="47" t="s">
        <v>2057</v>
      </c>
      <c r="J108" s="55"/>
      <c r="K108" s="55"/>
      <c r="L108" s="55"/>
    </row>
    <row r="109" spans="1:12" s="53" customFormat="1" ht="15.95" customHeight="1">
      <c r="A109" s="55"/>
      <c r="B109" s="47" t="s">
        <v>1193</v>
      </c>
      <c r="C109" s="47">
        <v>2.56</v>
      </c>
      <c r="D109" s="47" t="s">
        <v>2052</v>
      </c>
      <c r="E109" s="28"/>
      <c r="F109" s="47" t="s">
        <v>528</v>
      </c>
      <c r="G109" s="47">
        <v>0.99</v>
      </c>
      <c r="H109" s="47" t="s">
        <v>2055</v>
      </c>
      <c r="J109" s="55"/>
      <c r="K109" s="55"/>
      <c r="L109" s="55"/>
    </row>
    <row r="110" spans="1:12" s="53" customFormat="1" ht="15.95" customHeight="1">
      <c r="A110" s="55"/>
      <c r="B110" s="47" t="s">
        <v>385</v>
      </c>
      <c r="C110" s="47">
        <v>2.1749999999999998</v>
      </c>
      <c r="D110" s="47" t="s">
        <v>2053</v>
      </c>
      <c r="E110" s="28"/>
      <c r="F110" s="47" t="s">
        <v>378</v>
      </c>
      <c r="G110" s="47">
        <v>7.0000000000000007E-2</v>
      </c>
      <c r="H110" s="47" t="s">
        <v>2050</v>
      </c>
      <c r="J110" s="55"/>
      <c r="K110" s="55"/>
      <c r="L110" s="55"/>
    </row>
    <row r="111" spans="1:12" s="53" customFormat="1" ht="23.1" customHeight="1">
      <c r="A111" s="55"/>
      <c r="B111" s="28"/>
      <c r="C111" s="28"/>
      <c r="D111" s="28"/>
      <c r="E111" s="28"/>
      <c r="F111" s="203"/>
      <c r="G111" s="203"/>
      <c r="H111" s="203"/>
      <c r="J111" s="55"/>
      <c r="K111" s="55"/>
      <c r="L111" s="55"/>
    </row>
    <row r="112" spans="1:12" s="53" customFormat="1" ht="15.95" customHeight="1">
      <c r="A112" s="60">
        <v>43449</v>
      </c>
      <c r="B112" s="47" t="s">
        <v>378</v>
      </c>
      <c r="C112" s="47">
        <v>17.850000000000001</v>
      </c>
      <c r="D112" s="47" t="s">
        <v>1939</v>
      </c>
      <c r="E112" s="28"/>
      <c r="F112" s="47" t="s">
        <v>1193</v>
      </c>
      <c r="G112" s="47">
        <v>11.89</v>
      </c>
      <c r="H112" s="47" t="s">
        <v>1941</v>
      </c>
      <c r="J112" s="55"/>
      <c r="K112" s="55"/>
      <c r="L112" s="55"/>
    </row>
    <row r="113" spans="1:12" s="53" customFormat="1" ht="15.95" customHeight="1">
      <c r="A113" s="55"/>
      <c r="B113" s="47" t="s">
        <v>383</v>
      </c>
      <c r="C113" s="47">
        <v>8.9600000000000009</v>
      </c>
      <c r="D113" s="47" t="s">
        <v>1940</v>
      </c>
      <c r="E113" s="28"/>
      <c r="F113" s="47" t="s">
        <v>1439</v>
      </c>
      <c r="G113" s="47">
        <v>8.9049999999999994</v>
      </c>
      <c r="H113" s="47" t="s">
        <v>1943</v>
      </c>
      <c r="J113" s="55"/>
      <c r="K113" s="55"/>
      <c r="L113" s="55"/>
    </row>
    <row r="114" spans="1:12" s="53" customFormat="1" ht="15.95" customHeight="1">
      <c r="A114" s="55"/>
      <c r="B114" s="47" t="s">
        <v>1193</v>
      </c>
      <c r="C114" s="47">
        <v>5.76</v>
      </c>
      <c r="D114" s="47" t="s">
        <v>1941</v>
      </c>
      <c r="E114" s="28"/>
      <c r="F114" s="47" t="s">
        <v>1760</v>
      </c>
      <c r="G114" s="47">
        <v>8.4359999999999999</v>
      </c>
      <c r="H114" s="47" t="s">
        <v>1945</v>
      </c>
      <c r="J114" s="55"/>
      <c r="K114" s="55"/>
      <c r="L114" s="55"/>
    </row>
    <row r="115" spans="1:12" s="53" customFormat="1" ht="15.95" customHeight="1">
      <c r="A115" s="55"/>
      <c r="B115" s="47" t="s">
        <v>373</v>
      </c>
      <c r="C115" s="47">
        <v>4.34</v>
      </c>
      <c r="D115" s="47" t="s">
        <v>1942</v>
      </c>
      <c r="E115" s="28"/>
      <c r="F115" s="47" t="s">
        <v>378</v>
      </c>
      <c r="G115" s="47">
        <v>7.22</v>
      </c>
      <c r="H115" s="47" t="s">
        <v>1939</v>
      </c>
      <c r="J115" s="55"/>
      <c r="K115" s="55"/>
      <c r="L115" s="55"/>
    </row>
    <row r="116" spans="1:12" s="53" customFormat="1" ht="15.95" customHeight="1">
      <c r="A116" s="55"/>
      <c r="B116" s="47" t="s">
        <v>1439</v>
      </c>
      <c r="C116" s="47">
        <v>3.0710000000000002</v>
      </c>
      <c r="D116" s="47" t="s">
        <v>1943</v>
      </c>
      <c r="E116" s="28"/>
      <c r="F116" s="47" t="s">
        <v>383</v>
      </c>
      <c r="G116" s="47">
        <v>4.97</v>
      </c>
      <c r="H116" s="47" t="s">
        <v>1940</v>
      </c>
      <c r="J116" s="55"/>
      <c r="K116" s="55"/>
      <c r="L116" s="55"/>
    </row>
    <row r="117" spans="1:12" s="53" customFormat="1" ht="15.95" customHeight="1">
      <c r="A117" s="55"/>
      <c r="B117" s="47" t="s">
        <v>385</v>
      </c>
      <c r="C117" s="47">
        <v>-0.17199999999999999</v>
      </c>
      <c r="D117" s="47" t="s">
        <v>1944</v>
      </c>
      <c r="E117" s="28"/>
      <c r="F117" s="47" t="s">
        <v>1631</v>
      </c>
      <c r="G117" s="47">
        <v>4.4279999999999999</v>
      </c>
      <c r="H117" s="47" t="s">
        <v>1946</v>
      </c>
      <c r="J117" s="55"/>
      <c r="K117" s="55"/>
      <c r="L117" s="55"/>
    </row>
    <row r="118" spans="1:12" s="53" customFormat="1" ht="23.1" customHeight="1">
      <c r="A118" s="55"/>
      <c r="B118" s="203"/>
      <c r="C118" s="203"/>
      <c r="D118" s="203"/>
      <c r="E118" s="28"/>
      <c r="F118" s="203"/>
      <c r="G118" s="203"/>
      <c r="H118" s="203"/>
      <c r="J118" s="55"/>
      <c r="K118" s="55"/>
      <c r="L118" s="55"/>
    </row>
    <row r="119" spans="1:12" s="53" customFormat="1" ht="15.95" customHeight="1">
      <c r="A119" s="60">
        <v>43442</v>
      </c>
      <c r="B119" s="47" t="s">
        <v>378</v>
      </c>
      <c r="C119" s="47">
        <v>16.37</v>
      </c>
      <c r="D119" s="47" t="s">
        <v>1753</v>
      </c>
      <c r="E119" s="28"/>
      <c r="F119" s="47" t="s">
        <v>1439</v>
      </c>
      <c r="G119" s="47">
        <v>7.2450000000000001</v>
      </c>
      <c r="H119" s="47" t="s">
        <v>1440</v>
      </c>
      <c r="J119" s="55"/>
      <c r="K119" s="55"/>
      <c r="L119" s="55"/>
    </row>
    <row r="120" spans="1:12" s="53" customFormat="1" ht="15.95" customHeight="1">
      <c r="A120" s="55"/>
      <c r="B120" s="47" t="s">
        <v>373</v>
      </c>
      <c r="C120" s="47">
        <v>5.76</v>
      </c>
      <c r="D120" s="47" t="s">
        <v>1754</v>
      </c>
      <c r="E120" s="28"/>
      <c r="F120" s="47" t="s">
        <v>378</v>
      </c>
      <c r="G120" s="47">
        <v>3.88</v>
      </c>
      <c r="H120" s="47" t="s">
        <v>1753</v>
      </c>
      <c r="J120" s="55"/>
      <c r="K120" s="55"/>
      <c r="L120" s="55"/>
    </row>
    <row r="121" spans="1:12" s="53" customFormat="1" ht="15.95" customHeight="1">
      <c r="A121" s="55"/>
      <c r="B121" s="47" t="s">
        <v>1439</v>
      </c>
      <c r="C121" s="47">
        <v>2.9129999999999998</v>
      </c>
      <c r="D121" s="47" t="s">
        <v>1440</v>
      </c>
      <c r="E121" s="28"/>
      <c r="F121" s="47" t="s">
        <v>1193</v>
      </c>
      <c r="G121" s="47">
        <v>2.4500000000000002</v>
      </c>
      <c r="H121" s="47" t="s">
        <v>1758</v>
      </c>
      <c r="J121" s="55"/>
      <c r="K121" s="55"/>
      <c r="L121" s="55"/>
    </row>
    <row r="122" spans="1:12" s="53" customFormat="1" ht="15.95" customHeight="1">
      <c r="A122" s="55"/>
      <c r="B122" s="47" t="s">
        <v>383</v>
      </c>
      <c r="C122" s="47">
        <v>2.44</v>
      </c>
      <c r="D122" s="47" t="s">
        <v>1755</v>
      </c>
      <c r="E122" s="28"/>
      <c r="F122" s="47" t="s">
        <v>1189</v>
      </c>
      <c r="G122" s="47">
        <v>-0.34</v>
      </c>
      <c r="H122" s="47" t="s">
        <v>1756</v>
      </c>
      <c r="J122" s="55"/>
      <c r="K122" s="55"/>
      <c r="L122" s="55"/>
    </row>
    <row r="123" spans="1:12" s="53" customFormat="1" ht="15.95" customHeight="1">
      <c r="A123" s="55"/>
      <c r="B123" s="47" t="s">
        <v>1189</v>
      </c>
      <c r="C123" s="47">
        <v>-0.53</v>
      </c>
      <c r="D123" s="47" t="s">
        <v>1756</v>
      </c>
      <c r="E123" s="28"/>
      <c r="F123" s="47" t="s">
        <v>1631</v>
      </c>
      <c r="G123" s="47">
        <v>-0.85399999999999998</v>
      </c>
      <c r="H123" s="47" t="s">
        <v>1759</v>
      </c>
      <c r="J123" s="55"/>
      <c r="K123" s="55"/>
      <c r="L123" s="55"/>
    </row>
    <row r="124" spans="1:12" s="53" customFormat="1" ht="15.95" customHeight="1">
      <c r="A124" s="55"/>
      <c r="B124" s="47" t="s">
        <v>528</v>
      </c>
      <c r="C124" s="47">
        <v>-3.03</v>
      </c>
      <c r="D124" s="47" t="s">
        <v>1757</v>
      </c>
      <c r="E124" s="28"/>
      <c r="F124" s="47" t="s">
        <v>1760</v>
      </c>
      <c r="G124" s="47">
        <v>-1.143</v>
      </c>
      <c r="H124" s="47" t="s">
        <v>1761</v>
      </c>
      <c r="J124" s="55"/>
      <c r="K124" s="55"/>
      <c r="L124" s="55"/>
    </row>
    <row r="125" spans="1:12" s="53" customFormat="1" ht="23.1" customHeight="1">
      <c r="A125" s="55"/>
      <c r="B125" s="203"/>
      <c r="C125" s="203"/>
      <c r="D125" s="203"/>
      <c r="E125" s="28"/>
      <c r="F125" s="203"/>
      <c r="G125" s="203"/>
      <c r="H125" s="203"/>
      <c r="J125" s="55"/>
      <c r="K125" s="55"/>
      <c r="L125" s="55"/>
    </row>
    <row r="126" spans="1:12" s="53" customFormat="1" ht="15.95" customHeight="1">
      <c r="A126" s="60">
        <v>43434</v>
      </c>
      <c r="B126" s="47" t="s">
        <v>378</v>
      </c>
      <c r="C126" s="47">
        <v>20.12</v>
      </c>
      <c r="D126" s="47" t="s">
        <v>1691</v>
      </c>
      <c r="E126" s="28"/>
      <c r="F126" s="47" t="s">
        <v>378</v>
      </c>
      <c r="G126" s="47">
        <v>6.84</v>
      </c>
      <c r="H126" s="47" t="s">
        <v>1691</v>
      </c>
      <c r="J126" s="55"/>
      <c r="K126" s="55"/>
      <c r="L126" s="55"/>
    </row>
    <row r="127" spans="1:12" s="53" customFormat="1" ht="15.95" customHeight="1">
      <c r="A127" s="55"/>
      <c r="B127" s="47" t="s">
        <v>373</v>
      </c>
      <c r="C127" s="47">
        <v>10.68</v>
      </c>
      <c r="D127" s="47" t="s">
        <v>1692</v>
      </c>
      <c r="E127" s="28"/>
      <c r="F127" s="47" t="s">
        <v>1439</v>
      </c>
      <c r="G127" s="47">
        <v>5.9029999999999996</v>
      </c>
      <c r="H127" s="47" t="s">
        <v>1694</v>
      </c>
      <c r="J127" s="55"/>
      <c r="K127" s="55"/>
      <c r="L127" s="55"/>
    </row>
    <row r="128" spans="1:12" s="53" customFormat="1" ht="15.95" customHeight="1">
      <c r="A128" s="55"/>
      <c r="B128" s="47" t="s">
        <v>383</v>
      </c>
      <c r="C128" s="47">
        <v>8.91</v>
      </c>
      <c r="D128" s="47" t="s">
        <v>1693</v>
      </c>
      <c r="E128" s="28"/>
      <c r="F128" s="47" t="s">
        <v>1631</v>
      </c>
      <c r="G128" s="47">
        <v>3.758</v>
      </c>
      <c r="H128" s="47" t="s">
        <v>1700</v>
      </c>
      <c r="J128" s="55"/>
      <c r="K128" s="55"/>
      <c r="L128" s="55"/>
    </row>
    <row r="129" spans="1:12" s="53" customFormat="1" ht="15.95" customHeight="1">
      <c r="A129" s="55"/>
      <c r="B129" s="47" t="s">
        <v>1439</v>
      </c>
      <c r="C129" s="47">
        <v>8.2330000000000005</v>
      </c>
      <c r="D129" s="47" t="s">
        <v>1694</v>
      </c>
      <c r="E129" s="28"/>
      <c r="F129" s="47" t="s">
        <v>1193</v>
      </c>
      <c r="G129" s="47">
        <v>3</v>
      </c>
      <c r="H129" s="47" t="s">
        <v>1695</v>
      </c>
      <c r="J129" s="55"/>
      <c r="K129" s="55"/>
      <c r="L129" s="55"/>
    </row>
    <row r="130" spans="1:12" s="53" customFormat="1" ht="15.95" customHeight="1">
      <c r="A130" s="55"/>
      <c r="B130" s="47" t="s">
        <v>1193</v>
      </c>
      <c r="C130" s="47">
        <v>3.31</v>
      </c>
      <c r="D130" s="47" t="s">
        <v>1695</v>
      </c>
      <c r="E130" s="28"/>
      <c r="F130" s="47" t="s">
        <v>385</v>
      </c>
      <c r="G130" s="47">
        <v>2.218</v>
      </c>
      <c r="H130" s="47" t="s">
        <v>1699</v>
      </c>
      <c r="J130" s="55"/>
      <c r="K130" s="55"/>
      <c r="L130" s="55"/>
    </row>
    <row r="131" spans="1:12" s="53" customFormat="1" ht="15.95" customHeight="1">
      <c r="A131" s="55"/>
      <c r="B131" s="47" t="s">
        <v>1696</v>
      </c>
      <c r="C131" s="47">
        <v>1.82</v>
      </c>
      <c r="D131" s="47" t="s">
        <v>1697</v>
      </c>
      <c r="E131" s="28"/>
      <c r="F131" s="47" t="s">
        <v>1189</v>
      </c>
      <c r="G131" s="47">
        <v>0.63</v>
      </c>
      <c r="H131" s="47" t="s">
        <v>1698</v>
      </c>
      <c r="J131" s="55"/>
      <c r="K131" s="55"/>
      <c r="L131" s="55"/>
    </row>
    <row r="132" spans="1:12" s="53" customFormat="1" ht="23.1" customHeight="1">
      <c r="A132" s="55"/>
      <c r="B132" s="203"/>
      <c r="C132" s="203"/>
      <c r="D132" s="203"/>
      <c r="E132" s="28"/>
      <c r="F132" s="203"/>
      <c r="G132" s="203"/>
      <c r="H132" s="203"/>
      <c r="J132" s="55"/>
      <c r="K132" s="55"/>
      <c r="L132" s="55"/>
    </row>
    <row r="133" spans="1:12" s="53" customFormat="1" ht="15.95" customHeight="1">
      <c r="A133" s="60">
        <v>43427</v>
      </c>
      <c r="B133" s="47" t="s">
        <v>378</v>
      </c>
      <c r="C133" s="47">
        <v>24.69</v>
      </c>
      <c r="D133" s="47" t="s">
        <v>1624</v>
      </c>
      <c r="E133" s="28"/>
      <c r="F133" s="47" t="s">
        <v>385</v>
      </c>
      <c r="G133" s="47">
        <v>11.367000000000001</v>
      </c>
      <c r="H133" s="47" t="s">
        <v>1627</v>
      </c>
      <c r="J133" s="55"/>
      <c r="K133" s="55"/>
      <c r="L133" s="55"/>
    </row>
    <row r="134" spans="1:12" s="53" customFormat="1" ht="15.95" customHeight="1">
      <c r="A134" s="55"/>
      <c r="B134" s="47" t="s">
        <v>373</v>
      </c>
      <c r="C134" s="47">
        <v>11.24</v>
      </c>
      <c r="D134" s="47" t="s">
        <v>1625</v>
      </c>
      <c r="E134" s="28"/>
      <c r="F134" s="47" t="s">
        <v>378</v>
      </c>
      <c r="G134" s="47">
        <v>8.43</v>
      </c>
      <c r="H134" s="47" t="s">
        <v>1624</v>
      </c>
      <c r="J134" s="55"/>
      <c r="K134" s="55"/>
      <c r="L134" s="55"/>
    </row>
    <row r="135" spans="1:12" s="53" customFormat="1" ht="15.95" customHeight="1">
      <c r="A135" s="55"/>
      <c r="B135" s="47" t="s">
        <v>383</v>
      </c>
      <c r="C135" s="47">
        <v>9.44</v>
      </c>
      <c r="D135" s="47" t="s">
        <v>1626</v>
      </c>
      <c r="E135" s="28"/>
      <c r="F135" s="47" t="s">
        <v>1439</v>
      </c>
      <c r="G135" s="47">
        <v>3.464</v>
      </c>
      <c r="H135" s="47" t="s">
        <v>1630</v>
      </c>
      <c r="J135" s="55"/>
      <c r="K135" s="55"/>
      <c r="L135" s="55"/>
    </row>
    <row r="136" spans="1:12" s="53" customFormat="1" ht="15.95" customHeight="1">
      <c r="A136" s="55"/>
      <c r="B136" s="47" t="s">
        <v>385</v>
      </c>
      <c r="C136" s="47">
        <v>4.3899999999999997</v>
      </c>
      <c r="D136" s="47" t="s">
        <v>1627</v>
      </c>
      <c r="E136" s="28"/>
      <c r="F136" s="47" t="s">
        <v>1631</v>
      </c>
      <c r="G136" s="47">
        <v>2.931</v>
      </c>
      <c r="H136" s="47" t="s">
        <v>1632</v>
      </c>
      <c r="J136" s="55"/>
      <c r="K136" s="55"/>
      <c r="L136" s="55"/>
    </row>
    <row r="137" spans="1:12" s="53" customFormat="1" ht="15.95" customHeight="1">
      <c r="A137" s="55"/>
      <c r="B137" s="47" t="s">
        <v>1189</v>
      </c>
      <c r="C137" s="47">
        <v>3.05</v>
      </c>
      <c r="D137" s="47" t="s">
        <v>1628</v>
      </c>
      <c r="E137" s="28"/>
      <c r="F137" s="47" t="s">
        <v>373</v>
      </c>
      <c r="G137" s="47">
        <v>1.92</v>
      </c>
      <c r="H137" s="47" t="s">
        <v>1625</v>
      </c>
      <c r="J137" s="55"/>
      <c r="K137" s="55"/>
      <c r="L137" s="55"/>
    </row>
    <row r="138" spans="1:12" s="53" customFormat="1" ht="15.95" customHeight="1">
      <c r="A138" s="55"/>
      <c r="B138" s="47" t="s">
        <v>1193</v>
      </c>
      <c r="C138" s="47">
        <v>2.66</v>
      </c>
      <c r="D138" s="47" t="s">
        <v>1629</v>
      </c>
      <c r="E138" s="28"/>
      <c r="F138" s="47" t="s">
        <v>1193</v>
      </c>
      <c r="G138" s="47">
        <v>1.48</v>
      </c>
      <c r="H138" s="47" t="s">
        <v>1629</v>
      </c>
      <c r="J138" s="55"/>
      <c r="K138" s="55"/>
      <c r="L138" s="55"/>
    </row>
    <row r="139" spans="1:12" s="53" customFormat="1" ht="23.1" customHeight="1">
      <c r="A139" s="55"/>
      <c r="B139" s="203"/>
      <c r="C139" s="203"/>
      <c r="D139" s="203"/>
      <c r="E139" s="28"/>
      <c r="F139" s="203"/>
      <c r="G139" s="203"/>
      <c r="H139" s="203"/>
      <c r="J139" s="55"/>
      <c r="K139" s="55"/>
      <c r="L139" s="55"/>
    </row>
    <row r="140" spans="1:12" s="53" customFormat="1" ht="15.95" customHeight="1">
      <c r="A140" s="60">
        <v>43420</v>
      </c>
      <c r="B140" s="47" t="s">
        <v>378</v>
      </c>
      <c r="C140" s="47">
        <v>26.79</v>
      </c>
      <c r="D140" s="47" t="s">
        <v>1432</v>
      </c>
      <c r="E140" s="28"/>
      <c r="F140" s="47" t="s">
        <v>385</v>
      </c>
      <c r="G140" s="47">
        <v>13.31</v>
      </c>
      <c r="H140" s="47" t="s">
        <v>1435</v>
      </c>
      <c r="J140" s="55"/>
      <c r="K140" s="55"/>
      <c r="L140" s="55"/>
    </row>
    <row r="141" spans="1:12" s="53" customFormat="1" ht="15.95" customHeight="1">
      <c r="A141" s="55"/>
      <c r="B141" s="47" t="s">
        <v>373</v>
      </c>
      <c r="C141" s="47">
        <v>13.28</v>
      </c>
      <c r="D141" s="47" t="s">
        <v>1433</v>
      </c>
      <c r="E141" s="28"/>
      <c r="F141" s="47" t="s">
        <v>378</v>
      </c>
      <c r="G141" s="47">
        <v>7.49</v>
      </c>
      <c r="H141" s="47" t="s">
        <v>1432</v>
      </c>
      <c r="J141" s="55"/>
      <c r="K141" s="55"/>
      <c r="L141" s="55"/>
    </row>
    <row r="142" spans="1:12" s="53" customFormat="1" ht="15.95" customHeight="1">
      <c r="A142" s="55"/>
      <c r="B142" s="47" t="s">
        <v>383</v>
      </c>
      <c r="C142" s="47">
        <v>11.15</v>
      </c>
      <c r="D142" s="47" t="s">
        <v>1434</v>
      </c>
      <c r="E142" s="28"/>
      <c r="F142" s="47" t="s">
        <v>1439</v>
      </c>
      <c r="G142" s="47">
        <v>3.0219999999999998</v>
      </c>
      <c r="H142" s="47" t="s">
        <v>1440</v>
      </c>
      <c r="J142" s="55"/>
      <c r="K142" s="55"/>
      <c r="L142" s="55"/>
    </row>
    <row r="143" spans="1:12" s="53" customFormat="1" ht="15.95" customHeight="1">
      <c r="A143" s="55"/>
      <c r="B143" s="47" t="s">
        <v>385</v>
      </c>
      <c r="C143" s="47">
        <v>8.0129999999999999</v>
      </c>
      <c r="D143" s="47" t="s">
        <v>1435</v>
      </c>
      <c r="E143" s="28"/>
      <c r="F143" s="47" t="s">
        <v>373</v>
      </c>
      <c r="G143" s="47">
        <v>1.78</v>
      </c>
      <c r="H143" s="47" t="s">
        <v>1433</v>
      </c>
      <c r="J143" s="55"/>
      <c r="K143" s="55"/>
      <c r="L143" s="55"/>
    </row>
    <row r="144" spans="1:12" s="53" customFormat="1" ht="15.95" customHeight="1">
      <c r="A144" s="55"/>
      <c r="B144" s="47" t="s">
        <v>1189</v>
      </c>
      <c r="C144" s="47">
        <v>4.32</v>
      </c>
      <c r="D144" s="47" t="s">
        <v>1436</v>
      </c>
      <c r="E144" s="28"/>
      <c r="F144" s="47" t="s">
        <v>1193</v>
      </c>
      <c r="G144" s="47">
        <v>1.19</v>
      </c>
      <c r="H144" s="47" t="s">
        <v>1438</v>
      </c>
      <c r="J144" s="55"/>
      <c r="K144" s="55"/>
      <c r="L144" s="55"/>
    </row>
    <row r="145" spans="1:12" s="53" customFormat="1" ht="15.95" customHeight="1">
      <c r="A145" s="55"/>
      <c r="B145" s="47" t="s">
        <v>1085</v>
      </c>
      <c r="C145" s="47">
        <v>3.38</v>
      </c>
      <c r="D145" s="47" t="s">
        <v>1437</v>
      </c>
      <c r="E145" s="28"/>
      <c r="F145" s="47" t="s">
        <v>1189</v>
      </c>
      <c r="G145" s="47">
        <v>1.02</v>
      </c>
      <c r="H145" s="47" t="s">
        <v>1436</v>
      </c>
      <c r="J145" s="55"/>
      <c r="K145" s="55"/>
      <c r="L145" s="55"/>
    </row>
    <row r="146" spans="1:12" s="53" customFormat="1" ht="23.1" customHeight="1">
      <c r="A146" s="55"/>
      <c r="B146" s="203"/>
      <c r="C146" s="203"/>
      <c r="D146" s="203"/>
      <c r="E146" s="28"/>
      <c r="F146" s="203"/>
      <c r="G146" s="203"/>
      <c r="H146" s="203"/>
      <c r="J146" s="55"/>
      <c r="K146" s="55"/>
      <c r="L146" s="55"/>
    </row>
    <row r="147" spans="1:12" s="53" customFormat="1" ht="15.95" customHeight="1">
      <c r="A147" s="60">
        <v>43413</v>
      </c>
      <c r="B147" s="47" t="s">
        <v>378</v>
      </c>
      <c r="C147" s="47">
        <v>26.77</v>
      </c>
      <c r="D147" s="47" t="s">
        <v>1286</v>
      </c>
      <c r="E147" s="28"/>
      <c r="F147" s="47" t="s">
        <v>385</v>
      </c>
      <c r="G147" s="47">
        <v>13.717000000000001</v>
      </c>
      <c r="H147" s="47" t="s">
        <v>1291</v>
      </c>
      <c r="J147" s="55"/>
      <c r="K147" s="55"/>
      <c r="L147" s="55"/>
    </row>
    <row r="148" spans="1:12" s="53" customFormat="1" ht="15.95" customHeight="1">
      <c r="A148" s="55"/>
      <c r="B148" s="47" t="s">
        <v>373</v>
      </c>
      <c r="C148" s="47">
        <v>20.6</v>
      </c>
      <c r="D148" s="47" t="s">
        <v>1287</v>
      </c>
      <c r="E148" s="28"/>
      <c r="F148" s="47" t="s">
        <v>378</v>
      </c>
      <c r="G148" s="47">
        <v>8.23</v>
      </c>
      <c r="H148" s="47" t="s">
        <v>1286</v>
      </c>
      <c r="J148" s="55"/>
      <c r="K148" s="55"/>
      <c r="L148" s="55"/>
    </row>
    <row r="149" spans="1:12" s="53" customFormat="1" ht="15.95" customHeight="1">
      <c r="A149" s="55"/>
      <c r="B149" s="47" t="s">
        <v>383</v>
      </c>
      <c r="C149" s="47">
        <v>16.690000000000001</v>
      </c>
      <c r="D149" s="47" t="s">
        <v>1288</v>
      </c>
      <c r="E149" s="28"/>
      <c r="F149" s="47" t="s">
        <v>373</v>
      </c>
      <c r="G149" s="47">
        <v>6.59</v>
      </c>
      <c r="H149" s="47" t="s">
        <v>1287</v>
      </c>
      <c r="J149" s="55"/>
      <c r="K149" s="55"/>
      <c r="L149" s="55"/>
    </row>
    <row r="150" spans="1:12" s="53" customFormat="1" ht="15.95" customHeight="1">
      <c r="A150" s="55"/>
      <c r="B150" s="47" t="s">
        <v>1189</v>
      </c>
      <c r="C150" s="47">
        <v>6.78</v>
      </c>
      <c r="D150" s="47" t="s">
        <v>1289</v>
      </c>
      <c r="E150" s="28"/>
      <c r="F150" s="47" t="s">
        <v>383</v>
      </c>
      <c r="G150" s="47">
        <v>1.74</v>
      </c>
      <c r="H150" s="47" t="s">
        <v>1288</v>
      </c>
      <c r="J150" s="55"/>
      <c r="K150" s="55"/>
      <c r="L150" s="55"/>
    </row>
    <row r="151" spans="1:12" s="53" customFormat="1" ht="15.95" customHeight="1">
      <c r="A151" s="55"/>
      <c r="B151" s="47" t="s">
        <v>1085</v>
      </c>
      <c r="C151" s="47">
        <v>6.37</v>
      </c>
      <c r="D151" s="47" t="s">
        <v>1290</v>
      </c>
      <c r="E151" s="28"/>
      <c r="F151" s="47" t="s">
        <v>1193</v>
      </c>
      <c r="G151" s="47">
        <v>1.28</v>
      </c>
      <c r="H151" s="47" t="s">
        <v>1292</v>
      </c>
      <c r="J151" s="55"/>
      <c r="K151" s="55"/>
      <c r="L151" s="55"/>
    </row>
    <row r="152" spans="1:12" s="53" customFormat="1" ht="15.95" customHeight="1">
      <c r="A152" s="55"/>
      <c r="B152" s="47" t="s">
        <v>385</v>
      </c>
      <c r="C152" s="47">
        <v>6.2489999999999997</v>
      </c>
      <c r="D152" s="47" t="s">
        <v>1291</v>
      </c>
      <c r="E152" s="28"/>
      <c r="F152" s="47" t="s">
        <v>532</v>
      </c>
      <c r="G152" s="47">
        <v>1.1559999999999999</v>
      </c>
      <c r="H152" s="47" t="s">
        <v>1293</v>
      </c>
      <c r="J152" s="55"/>
      <c r="K152" s="55"/>
      <c r="L152" s="55"/>
    </row>
    <row r="153" spans="1:12" s="53" customFormat="1" ht="23.1" customHeight="1">
      <c r="A153" s="55"/>
      <c r="B153" s="203"/>
      <c r="C153" s="203"/>
      <c r="D153" s="203"/>
      <c r="E153" s="28"/>
      <c r="F153" s="203"/>
      <c r="G153" s="203"/>
      <c r="H153" s="203"/>
      <c r="J153" s="55"/>
      <c r="K153" s="55"/>
      <c r="L153" s="55"/>
    </row>
    <row r="154" spans="1:12" s="53" customFormat="1" ht="15.95" customHeight="1">
      <c r="A154" s="60">
        <v>43406</v>
      </c>
      <c r="B154" s="47" t="s">
        <v>373</v>
      </c>
      <c r="C154" s="47">
        <v>27.09</v>
      </c>
      <c r="D154" s="47" t="s">
        <v>1185</v>
      </c>
      <c r="E154" s="28"/>
      <c r="F154" s="47" t="s">
        <v>385</v>
      </c>
      <c r="G154" s="47">
        <v>11.878</v>
      </c>
      <c r="H154" s="47" t="s">
        <v>1187</v>
      </c>
      <c r="J154" s="55"/>
      <c r="K154" s="55"/>
      <c r="L154" s="55"/>
    </row>
    <row r="155" spans="1:12" s="53" customFormat="1" ht="15.95" customHeight="1">
      <c r="A155" s="55"/>
      <c r="B155" s="47" t="s">
        <v>378</v>
      </c>
      <c r="C155" s="47">
        <v>24.23</v>
      </c>
      <c r="D155" s="47" t="s">
        <v>1186</v>
      </c>
      <c r="E155" s="28"/>
      <c r="F155" s="47" t="s">
        <v>373</v>
      </c>
      <c r="G155" s="47">
        <v>5.08</v>
      </c>
      <c r="H155" s="47" t="s">
        <v>1185</v>
      </c>
      <c r="J155" s="55"/>
      <c r="K155" s="55"/>
      <c r="L155" s="55"/>
    </row>
    <row r="156" spans="1:12" s="53" customFormat="1" ht="15.95" customHeight="1">
      <c r="A156" s="55"/>
      <c r="B156" s="47" t="s">
        <v>385</v>
      </c>
      <c r="C156" s="47">
        <v>9.4819999999999993</v>
      </c>
      <c r="D156" s="47" t="s">
        <v>1187</v>
      </c>
      <c r="E156" s="28"/>
      <c r="F156" s="47" t="s">
        <v>532</v>
      </c>
      <c r="G156" s="47">
        <v>4.7590000000000003</v>
      </c>
      <c r="H156" s="47" t="s">
        <v>1192</v>
      </c>
      <c r="J156" s="55"/>
      <c r="K156" s="55"/>
      <c r="L156" s="55"/>
    </row>
    <row r="157" spans="1:12" s="53" customFormat="1" ht="15.95" customHeight="1">
      <c r="A157" s="55"/>
      <c r="B157" s="47" t="s">
        <v>1085</v>
      </c>
      <c r="C157" s="47">
        <v>7.83</v>
      </c>
      <c r="D157" s="47" t="s">
        <v>1188</v>
      </c>
      <c r="E157" s="28"/>
      <c r="F157" s="47" t="s">
        <v>378</v>
      </c>
      <c r="G157" s="47">
        <v>4.26</v>
      </c>
      <c r="H157" s="47" t="s">
        <v>1186</v>
      </c>
      <c r="J157" s="55"/>
      <c r="K157" s="55"/>
      <c r="L157" s="55"/>
    </row>
    <row r="158" spans="1:12" s="53" customFormat="1" ht="15.95" customHeight="1">
      <c r="A158" s="55"/>
      <c r="B158" s="47" t="s">
        <v>1189</v>
      </c>
      <c r="C158" s="47">
        <v>7.78</v>
      </c>
      <c r="D158" s="47" t="s">
        <v>1190</v>
      </c>
      <c r="E158" s="28"/>
      <c r="F158" s="47" t="s">
        <v>925</v>
      </c>
      <c r="G158" s="47">
        <v>3.895</v>
      </c>
      <c r="H158" s="47" t="s">
        <v>1032</v>
      </c>
      <c r="J158" s="55"/>
      <c r="K158" s="55"/>
      <c r="L158" s="55"/>
    </row>
    <row r="159" spans="1:12" s="53" customFormat="1" ht="15.95" customHeight="1">
      <c r="A159" s="55"/>
      <c r="B159" s="47" t="s">
        <v>383</v>
      </c>
      <c r="C159" s="47">
        <v>7.7</v>
      </c>
      <c r="D159" s="47" t="s">
        <v>1191</v>
      </c>
      <c r="E159" s="28"/>
      <c r="F159" s="47" t="s">
        <v>1193</v>
      </c>
      <c r="G159" s="47">
        <v>-0.51</v>
      </c>
      <c r="H159" s="47" t="s">
        <v>1194</v>
      </c>
      <c r="J159" s="55"/>
      <c r="K159" s="55"/>
      <c r="L159" s="55"/>
    </row>
    <row r="160" spans="1:12" s="53" customFormat="1" ht="23.1" customHeight="1">
      <c r="A160" s="55"/>
      <c r="B160" s="203"/>
      <c r="C160" s="203"/>
      <c r="D160" s="203"/>
      <c r="E160" s="28"/>
      <c r="F160" s="203"/>
      <c r="G160" s="203"/>
      <c r="H160" s="203"/>
      <c r="J160" s="55"/>
      <c r="K160" s="55"/>
      <c r="L160" s="55"/>
    </row>
    <row r="161" spans="1:12" s="53" customFormat="1" ht="15.95" customHeight="1">
      <c r="A161" s="60">
        <v>43399</v>
      </c>
      <c r="B161" s="47" t="s">
        <v>373</v>
      </c>
      <c r="C161" s="47">
        <v>26.12</v>
      </c>
      <c r="D161" s="47" t="s">
        <v>1082</v>
      </c>
      <c r="E161" s="28"/>
      <c r="F161" s="47" t="s">
        <v>385</v>
      </c>
      <c r="G161" s="47">
        <v>23.204999999999998</v>
      </c>
      <c r="H161" s="47" t="s">
        <v>1088</v>
      </c>
      <c r="J161" s="55"/>
      <c r="K161" s="55"/>
      <c r="L161" s="55"/>
    </row>
    <row r="162" spans="1:12" s="53" customFormat="1" ht="15.95" customHeight="1">
      <c r="A162" s="55"/>
      <c r="B162" s="47" t="s">
        <v>378</v>
      </c>
      <c r="C162" s="47">
        <v>17.72</v>
      </c>
      <c r="D162" s="47" t="s">
        <v>1083</v>
      </c>
      <c r="E162" s="28"/>
      <c r="F162" s="47" t="s">
        <v>532</v>
      </c>
      <c r="G162" s="47">
        <v>5.0839999999999996</v>
      </c>
      <c r="H162" s="47" t="s">
        <v>1090</v>
      </c>
      <c r="J162" s="55"/>
      <c r="K162" s="55"/>
      <c r="L162" s="55"/>
    </row>
    <row r="163" spans="1:12" s="53" customFormat="1" ht="15.95" customHeight="1">
      <c r="A163" s="55"/>
      <c r="B163" s="47" t="s">
        <v>383</v>
      </c>
      <c r="C163" s="47">
        <v>11.65</v>
      </c>
      <c r="D163" s="47" t="s">
        <v>1084</v>
      </c>
      <c r="E163" s="28"/>
      <c r="F163" s="47" t="s">
        <v>378</v>
      </c>
      <c r="G163" s="47">
        <v>2.9</v>
      </c>
      <c r="H163" s="47" t="s">
        <v>1083</v>
      </c>
      <c r="J163" s="55"/>
      <c r="K163" s="55"/>
      <c r="L163" s="55"/>
    </row>
    <row r="164" spans="1:12" s="53" customFormat="1" ht="15.95" customHeight="1">
      <c r="A164" s="55"/>
      <c r="B164" s="47" t="s">
        <v>1085</v>
      </c>
      <c r="C164" s="47">
        <v>8.84</v>
      </c>
      <c r="D164" s="47" t="s">
        <v>1086</v>
      </c>
      <c r="E164" s="28"/>
      <c r="F164" s="47" t="s">
        <v>373</v>
      </c>
      <c r="G164" s="47">
        <v>1.9</v>
      </c>
      <c r="H164" s="47" t="s">
        <v>1082</v>
      </c>
      <c r="J164" s="55"/>
      <c r="K164" s="55"/>
      <c r="L164" s="55"/>
    </row>
    <row r="165" spans="1:12" s="53" customFormat="1" ht="15.95" customHeight="1">
      <c r="A165" s="55"/>
      <c r="B165" s="47" t="s">
        <v>528</v>
      </c>
      <c r="C165" s="47">
        <v>8.17</v>
      </c>
      <c r="D165" s="47" t="s">
        <v>1087</v>
      </c>
      <c r="E165" s="28"/>
      <c r="F165" s="47" t="s">
        <v>925</v>
      </c>
      <c r="G165" s="47">
        <v>1.528</v>
      </c>
      <c r="H165" s="47" t="s">
        <v>1091</v>
      </c>
      <c r="J165" s="55"/>
      <c r="K165" s="55"/>
      <c r="L165" s="55"/>
    </row>
    <row r="166" spans="1:12" s="53" customFormat="1" ht="15.95" customHeight="1">
      <c r="A166" s="55"/>
      <c r="B166" s="47" t="s">
        <v>385</v>
      </c>
      <c r="C166" s="47">
        <v>7.8</v>
      </c>
      <c r="D166" s="47" t="s">
        <v>1088</v>
      </c>
      <c r="E166" s="28"/>
      <c r="F166" s="47" t="s">
        <v>372</v>
      </c>
      <c r="G166" s="47">
        <v>-0.48399999999999999</v>
      </c>
      <c r="H166" s="47" t="s">
        <v>1089</v>
      </c>
      <c r="J166" s="55"/>
      <c r="K166" s="55"/>
      <c r="L166" s="55"/>
    </row>
    <row r="167" spans="1:12" s="53" customFormat="1" ht="23.1" customHeight="1">
      <c r="A167" s="55"/>
      <c r="B167" s="203"/>
      <c r="C167" s="203"/>
      <c r="D167" s="203"/>
      <c r="E167" s="28"/>
      <c r="F167" s="203"/>
      <c r="G167" s="203"/>
      <c r="H167" s="203"/>
      <c r="J167" s="55"/>
      <c r="K167" s="55"/>
      <c r="L167" s="55"/>
    </row>
    <row r="168" spans="1:12" s="53" customFormat="1" ht="15.95" customHeight="1">
      <c r="A168" s="60">
        <v>43392</v>
      </c>
      <c r="B168" s="47" t="s">
        <v>373</v>
      </c>
      <c r="C168" s="47">
        <v>24.92</v>
      </c>
      <c r="D168" s="47" t="s">
        <v>1025</v>
      </c>
      <c r="E168" s="28"/>
      <c r="F168" s="47" t="s">
        <v>385</v>
      </c>
      <c r="G168" s="47">
        <v>30.289000000000001</v>
      </c>
      <c r="H168" s="47" t="s">
        <v>1031</v>
      </c>
      <c r="J168" s="55"/>
      <c r="K168" s="55"/>
      <c r="L168" s="55"/>
    </row>
    <row r="169" spans="1:12" s="53" customFormat="1" ht="15.95" customHeight="1">
      <c r="A169" s="55"/>
      <c r="B169" s="47" t="s">
        <v>378</v>
      </c>
      <c r="C169" s="47">
        <v>23.35</v>
      </c>
      <c r="D169" s="47" t="s">
        <v>1026</v>
      </c>
      <c r="E169" s="28"/>
      <c r="F169" s="47" t="s">
        <v>378</v>
      </c>
      <c r="G169" s="47">
        <v>8.19</v>
      </c>
      <c r="H169" s="47" t="s">
        <v>1026</v>
      </c>
      <c r="J169" s="55"/>
      <c r="K169" s="55"/>
      <c r="L169" s="55"/>
    </row>
    <row r="170" spans="1:12" s="53" customFormat="1" ht="15.95" customHeight="1">
      <c r="A170" s="55"/>
      <c r="B170" s="47" t="s">
        <v>525</v>
      </c>
      <c r="C170" s="47">
        <v>11.362</v>
      </c>
      <c r="D170" s="47" t="s">
        <v>1027</v>
      </c>
      <c r="E170" s="28"/>
      <c r="F170" s="47" t="s">
        <v>532</v>
      </c>
      <c r="G170" s="47">
        <v>7.859</v>
      </c>
      <c r="H170" s="47" t="s">
        <v>1029</v>
      </c>
      <c r="J170" s="55"/>
      <c r="K170" s="55"/>
      <c r="L170" s="55"/>
    </row>
    <row r="171" spans="1:12" s="53" customFormat="1" ht="15.95" customHeight="1">
      <c r="A171" s="55"/>
      <c r="B171" s="47" t="s">
        <v>383</v>
      </c>
      <c r="C171" s="47">
        <v>9.35</v>
      </c>
      <c r="D171" s="47" t="s">
        <v>1028</v>
      </c>
      <c r="E171" s="28"/>
      <c r="F171" s="47" t="s">
        <v>537</v>
      </c>
      <c r="G171" s="47">
        <v>4.0880000000000001</v>
      </c>
      <c r="H171" s="47" t="s">
        <v>1033</v>
      </c>
      <c r="J171" s="55"/>
      <c r="K171" s="55"/>
      <c r="L171" s="55"/>
    </row>
    <row r="172" spans="1:12" s="53" customFormat="1" ht="15.95" customHeight="1">
      <c r="A172" s="55"/>
      <c r="B172" s="47" t="s">
        <v>532</v>
      </c>
      <c r="C172" s="47">
        <v>7.9480000000000004</v>
      </c>
      <c r="D172" s="47" t="s">
        <v>1029</v>
      </c>
      <c r="E172" s="28"/>
      <c r="F172" s="47" t="s">
        <v>925</v>
      </c>
      <c r="G172" s="47">
        <v>1.863</v>
      </c>
      <c r="H172" s="47" t="s">
        <v>1032</v>
      </c>
      <c r="J172" s="55"/>
      <c r="K172" s="55"/>
      <c r="L172" s="55"/>
    </row>
    <row r="173" spans="1:12" s="53" customFormat="1" ht="15.95" customHeight="1">
      <c r="A173" s="55"/>
      <c r="B173" s="47" t="s">
        <v>530</v>
      </c>
      <c r="C173" s="47">
        <v>6.34</v>
      </c>
      <c r="D173" s="47" t="s">
        <v>1030</v>
      </c>
      <c r="E173" s="28"/>
      <c r="F173" s="47" t="s">
        <v>525</v>
      </c>
      <c r="G173" s="47">
        <v>0.217</v>
      </c>
      <c r="H173" s="47" t="s">
        <v>1027</v>
      </c>
      <c r="J173" s="55"/>
      <c r="K173" s="55"/>
      <c r="L173" s="55"/>
    </row>
    <row r="174" spans="1:12" s="53" customFormat="1" ht="23.1" customHeight="1">
      <c r="A174" s="55"/>
      <c r="B174" s="203"/>
      <c r="C174" s="203"/>
      <c r="D174" s="203"/>
      <c r="E174" s="28"/>
      <c r="F174" s="203"/>
      <c r="G174" s="203"/>
      <c r="H174" s="203"/>
      <c r="J174" s="55"/>
      <c r="K174" s="55"/>
      <c r="L174" s="55"/>
    </row>
    <row r="175" spans="1:12" s="53" customFormat="1" ht="15.95" customHeight="1">
      <c r="A175" s="60">
        <v>43385</v>
      </c>
      <c r="B175" s="47" t="s">
        <v>373</v>
      </c>
      <c r="C175" s="47">
        <v>31.38</v>
      </c>
      <c r="D175" s="47" t="s">
        <v>919</v>
      </c>
      <c r="E175" s="28"/>
      <c r="F175" s="47" t="s">
        <v>385</v>
      </c>
      <c r="G175" s="47">
        <v>11.076000000000001</v>
      </c>
      <c r="H175" s="47" t="s">
        <v>927</v>
      </c>
      <c r="J175" s="55"/>
      <c r="K175" s="55"/>
      <c r="L175" s="55"/>
    </row>
    <row r="176" spans="1:12" s="53" customFormat="1" ht="15.95" customHeight="1">
      <c r="A176" s="55"/>
      <c r="B176" s="47" t="s">
        <v>378</v>
      </c>
      <c r="C176" s="47">
        <v>20.99</v>
      </c>
      <c r="D176" s="47" t="s">
        <v>920</v>
      </c>
      <c r="E176" s="28"/>
      <c r="F176" s="47" t="s">
        <v>532</v>
      </c>
      <c r="G176" s="47">
        <v>6.3419999999999996</v>
      </c>
      <c r="H176" s="47" t="s">
        <v>924</v>
      </c>
      <c r="J176" s="55"/>
      <c r="K176" s="55"/>
      <c r="L176" s="55"/>
    </row>
    <row r="177" spans="1:12" s="53" customFormat="1" ht="15.95" customHeight="1">
      <c r="A177" s="55"/>
      <c r="B177" s="47" t="s">
        <v>525</v>
      </c>
      <c r="C177" s="47">
        <v>17.552</v>
      </c>
      <c r="D177" s="47" t="s">
        <v>921</v>
      </c>
      <c r="E177" s="28"/>
      <c r="F177" s="47" t="s">
        <v>373</v>
      </c>
      <c r="G177" s="47">
        <v>5.79</v>
      </c>
      <c r="H177" s="47" t="s">
        <v>919</v>
      </c>
      <c r="J177" s="55"/>
      <c r="K177" s="55"/>
      <c r="L177" s="55"/>
    </row>
    <row r="178" spans="1:12" s="53" customFormat="1" ht="15.95" customHeight="1">
      <c r="A178" s="55"/>
      <c r="B178" s="47" t="s">
        <v>372</v>
      </c>
      <c r="C178" s="47">
        <v>14.553000000000001</v>
      </c>
      <c r="D178" s="47" t="s">
        <v>922</v>
      </c>
      <c r="E178" s="28"/>
      <c r="F178" s="47" t="s">
        <v>537</v>
      </c>
      <c r="G178" s="47">
        <v>5.6130000000000004</v>
      </c>
      <c r="H178" s="47" t="s">
        <v>928</v>
      </c>
      <c r="J178" s="55"/>
      <c r="K178" s="55"/>
      <c r="L178" s="55"/>
    </row>
    <row r="179" spans="1:12" s="53" customFormat="1" ht="15.95" customHeight="1">
      <c r="A179" s="55"/>
      <c r="B179" s="47" t="s">
        <v>530</v>
      </c>
      <c r="C179" s="47">
        <v>11.49</v>
      </c>
      <c r="D179" s="47" t="s">
        <v>923</v>
      </c>
      <c r="E179" s="28"/>
      <c r="F179" s="47" t="s">
        <v>925</v>
      </c>
      <c r="G179" s="47">
        <v>2.8279999999999998</v>
      </c>
      <c r="H179" s="47" t="s">
        <v>926</v>
      </c>
      <c r="J179" s="55"/>
      <c r="K179" s="55"/>
      <c r="L179" s="55"/>
    </row>
    <row r="180" spans="1:12" s="53" customFormat="1" ht="15.95" customHeight="1">
      <c r="A180" s="55"/>
      <c r="B180" s="47" t="s">
        <v>532</v>
      </c>
      <c r="C180" s="47">
        <v>11.173999999999999</v>
      </c>
      <c r="D180" s="47" t="s">
        <v>924</v>
      </c>
      <c r="E180" s="28"/>
      <c r="F180" s="47" t="s">
        <v>372</v>
      </c>
      <c r="G180" s="47">
        <v>2.4209999999999998</v>
      </c>
      <c r="H180" s="47" t="s">
        <v>922</v>
      </c>
      <c r="J180" s="55"/>
      <c r="K180" s="55"/>
      <c r="L180" s="55"/>
    </row>
    <row r="181" spans="1:12" s="53" customFormat="1" ht="23.1" customHeight="1">
      <c r="A181" s="55"/>
      <c r="B181" s="203"/>
      <c r="C181" s="203"/>
      <c r="D181" s="203"/>
      <c r="E181" s="28"/>
      <c r="F181" s="203"/>
      <c r="G181" s="203"/>
      <c r="H181" s="203"/>
      <c r="J181" s="55"/>
      <c r="K181" s="55"/>
      <c r="L181" s="55"/>
    </row>
    <row r="182" spans="1:12" s="53" customFormat="1" ht="15.95" customHeight="1">
      <c r="A182" s="60">
        <v>43383</v>
      </c>
      <c r="B182" s="47" t="s">
        <v>373</v>
      </c>
      <c r="C182" s="47">
        <v>33.93</v>
      </c>
      <c r="D182" s="47" t="s">
        <v>878</v>
      </c>
      <c r="E182" s="28"/>
      <c r="F182" s="47" t="s">
        <v>532</v>
      </c>
      <c r="G182" s="47">
        <v>11.616</v>
      </c>
      <c r="H182" s="47" t="s">
        <v>881</v>
      </c>
      <c r="J182" s="55"/>
      <c r="K182" s="55"/>
      <c r="L182" s="55"/>
    </row>
    <row r="183" spans="1:12" s="53" customFormat="1" ht="15.95" customHeight="1">
      <c r="A183" s="55"/>
      <c r="B183" s="47" t="s">
        <v>378</v>
      </c>
      <c r="C183" s="47">
        <v>26.09</v>
      </c>
      <c r="D183" s="47" t="s">
        <v>879</v>
      </c>
      <c r="E183" s="28"/>
      <c r="F183" s="47" t="s">
        <v>385</v>
      </c>
      <c r="G183" s="47">
        <v>10.851000000000001</v>
      </c>
      <c r="H183" s="47" t="s">
        <v>885</v>
      </c>
      <c r="J183" s="55"/>
      <c r="K183" s="55"/>
      <c r="L183" s="55"/>
    </row>
    <row r="184" spans="1:12" s="53" customFormat="1" ht="15.95" customHeight="1">
      <c r="A184" s="55"/>
      <c r="B184" s="47" t="s">
        <v>525</v>
      </c>
      <c r="C184" s="47">
        <v>23.132999999999999</v>
      </c>
      <c r="D184" s="47" t="s">
        <v>880</v>
      </c>
      <c r="E184" s="28"/>
      <c r="F184" s="47" t="s">
        <v>537</v>
      </c>
      <c r="G184" s="47">
        <v>9.8160000000000007</v>
      </c>
      <c r="H184" s="47" t="s">
        <v>884</v>
      </c>
      <c r="J184" s="55"/>
      <c r="K184" s="55"/>
      <c r="L184" s="55"/>
    </row>
    <row r="185" spans="1:12" s="53" customFormat="1" ht="15.95" customHeight="1">
      <c r="A185" s="55"/>
      <c r="B185" s="47" t="s">
        <v>532</v>
      </c>
      <c r="C185" s="47">
        <v>16.161999999999999</v>
      </c>
      <c r="D185" s="47" t="s">
        <v>881</v>
      </c>
      <c r="E185" s="28"/>
      <c r="F185" s="47" t="s">
        <v>378</v>
      </c>
      <c r="G185" s="47">
        <v>8.02</v>
      </c>
      <c r="H185" s="47" t="s">
        <v>879</v>
      </c>
      <c r="J185" s="55"/>
      <c r="K185" s="55"/>
      <c r="L185" s="55"/>
    </row>
    <row r="186" spans="1:12" s="53" customFormat="1" ht="15.95" customHeight="1">
      <c r="A186" s="55"/>
      <c r="B186" s="47" t="s">
        <v>372</v>
      </c>
      <c r="C186" s="47">
        <v>13.753</v>
      </c>
      <c r="D186" s="47" t="s">
        <v>882</v>
      </c>
      <c r="E186" s="28"/>
      <c r="F186" s="47" t="s">
        <v>373</v>
      </c>
      <c r="G186" s="47">
        <v>6.58</v>
      </c>
      <c r="H186" s="47" t="s">
        <v>878</v>
      </c>
      <c r="J186" s="55"/>
      <c r="K186" s="55"/>
      <c r="L186" s="55"/>
    </row>
    <row r="187" spans="1:12" s="53" customFormat="1" ht="15.95" customHeight="1">
      <c r="A187" s="55"/>
      <c r="B187" s="47" t="s">
        <v>528</v>
      </c>
      <c r="C187" s="47">
        <v>12.41</v>
      </c>
      <c r="D187" s="47" t="s">
        <v>883</v>
      </c>
      <c r="E187" s="28"/>
      <c r="F187" s="47" t="s">
        <v>525</v>
      </c>
      <c r="G187" s="47">
        <v>5.2539999999999996</v>
      </c>
      <c r="H187" s="47" t="s">
        <v>880</v>
      </c>
      <c r="J187" s="55"/>
      <c r="K187" s="55"/>
      <c r="L187" s="55"/>
    </row>
    <row r="188" spans="1:12" s="53" customFormat="1" ht="23.1" customHeight="1">
      <c r="A188" s="55"/>
      <c r="B188" s="203"/>
      <c r="C188" s="203"/>
      <c r="D188" s="203"/>
      <c r="E188" s="28"/>
      <c r="F188" s="203"/>
      <c r="G188" s="203"/>
      <c r="H188" s="203"/>
      <c r="J188" s="55"/>
      <c r="K188" s="55"/>
      <c r="L188" s="55"/>
    </row>
    <row r="189" spans="1:12" s="53" customFormat="1" ht="15.95" customHeight="1">
      <c r="A189" s="60">
        <v>43379</v>
      </c>
      <c r="B189" s="47" t="s">
        <v>373</v>
      </c>
      <c r="C189" s="47">
        <v>32.46</v>
      </c>
      <c r="D189" s="47" t="s">
        <v>756</v>
      </c>
      <c r="E189" s="28"/>
      <c r="F189" s="47" t="s">
        <v>385</v>
      </c>
      <c r="G189" s="47">
        <v>13.086</v>
      </c>
      <c r="H189" s="47" t="s">
        <v>763</v>
      </c>
      <c r="J189" s="55"/>
      <c r="K189" s="55"/>
      <c r="L189" s="55"/>
    </row>
    <row r="190" spans="1:12" s="53" customFormat="1" ht="15.95" customHeight="1">
      <c r="A190" s="55"/>
      <c r="B190" s="47" t="s">
        <v>525</v>
      </c>
      <c r="C190" s="47">
        <v>19.239000000000001</v>
      </c>
      <c r="D190" s="47" t="s">
        <v>757</v>
      </c>
      <c r="E190" s="28"/>
      <c r="F190" s="47" t="s">
        <v>532</v>
      </c>
      <c r="G190" s="47">
        <v>12.824</v>
      </c>
      <c r="H190" s="47" t="s">
        <v>762</v>
      </c>
      <c r="J190" s="55"/>
      <c r="K190" s="55"/>
      <c r="L190" s="55"/>
    </row>
    <row r="191" spans="1:12" s="53" customFormat="1" ht="15.95" customHeight="1">
      <c r="A191" s="55"/>
      <c r="B191" s="47" t="s">
        <v>192</v>
      </c>
      <c r="C191" s="47">
        <v>19.100000000000001</v>
      </c>
      <c r="D191" s="47" t="s">
        <v>758</v>
      </c>
      <c r="E191" s="28"/>
      <c r="F191" s="47" t="s">
        <v>372</v>
      </c>
      <c r="G191" s="47">
        <v>12.013999999999999</v>
      </c>
      <c r="H191" s="47" t="s">
        <v>760</v>
      </c>
      <c r="J191" s="55"/>
      <c r="K191" s="55"/>
      <c r="L191" s="55"/>
    </row>
    <row r="192" spans="1:12" s="53" customFormat="1" ht="15.95" customHeight="1">
      <c r="A192" s="55"/>
      <c r="B192" s="47" t="s">
        <v>376</v>
      </c>
      <c r="C192" s="47">
        <v>18.100000000000001</v>
      </c>
      <c r="D192" s="47" t="s">
        <v>759</v>
      </c>
      <c r="E192" s="28"/>
      <c r="F192" s="47" t="s">
        <v>373</v>
      </c>
      <c r="G192" s="47">
        <v>11.77</v>
      </c>
      <c r="H192" s="47" t="s">
        <v>756</v>
      </c>
      <c r="J192" s="55"/>
      <c r="K192" s="55"/>
      <c r="L192" s="55"/>
    </row>
    <row r="193" spans="1:12" s="53" customFormat="1" ht="15.95" customHeight="1">
      <c r="A193" s="55"/>
      <c r="B193" s="47" t="s">
        <v>372</v>
      </c>
      <c r="C193" s="47">
        <v>16.45</v>
      </c>
      <c r="D193" s="47" t="s">
        <v>760</v>
      </c>
      <c r="E193" s="28"/>
      <c r="F193" s="47" t="s">
        <v>378</v>
      </c>
      <c r="G193" s="47">
        <v>10.75</v>
      </c>
      <c r="H193" s="47" t="s">
        <v>761</v>
      </c>
      <c r="J193" s="55"/>
      <c r="K193" s="55"/>
      <c r="L193" s="55"/>
    </row>
    <row r="194" spans="1:12" s="53" customFormat="1" ht="15.95" customHeight="1">
      <c r="A194" s="55"/>
      <c r="B194" s="47" t="s">
        <v>378</v>
      </c>
      <c r="C194" s="47">
        <v>15.55</v>
      </c>
      <c r="D194" s="47" t="s">
        <v>761</v>
      </c>
      <c r="E194" s="28"/>
      <c r="F194" s="47" t="s">
        <v>537</v>
      </c>
      <c r="G194" s="47">
        <v>10.206</v>
      </c>
      <c r="H194" s="47" t="s">
        <v>764</v>
      </c>
      <c r="J194" s="55"/>
      <c r="K194" s="55"/>
      <c r="L194" s="55"/>
    </row>
    <row r="195" spans="1:12" s="53" customFormat="1" ht="23.1" customHeight="1">
      <c r="A195" s="55"/>
      <c r="B195" s="203"/>
      <c r="C195" s="203"/>
      <c r="D195" s="203"/>
      <c r="E195" s="28"/>
      <c r="F195" s="203"/>
      <c r="G195" s="203"/>
      <c r="H195" s="203"/>
      <c r="J195" s="55"/>
      <c r="K195" s="55"/>
      <c r="L195" s="55"/>
    </row>
    <row r="196" spans="1:12" s="53" customFormat="1" ht="15.95" customHeight="1">
      <c r="A196" s="60">
        <v>43372</v>
      </c>
      <c r="B196" s="47" t="s">
        <v>373</v>
      </c>
      <c r="C196" s="47">
        <v>36.380000000000003</v>
      </c>
      <c r="D196" s="47" t="s">
        <v>598</v>
      </c>
      <c r="E196" s="28"/>
      <c r="F196" s="47" t="s">
        <v>373</v>
      </c>
      <c r="G196" s="47">
        <v>21.06</v>
      </c>
      <c r="H196" s="47" t="s">
        <v>598</v>
      </c>
      <c r="J196" s="55"/>
      <c r="K196" s="55"/>
      <c r="L196" s="55"/>
    </row>
    <row r="197" spans="1:12" s="53" customFormat="1" ht="15.95" customHeight="1">
      <c r="A197" s="55"/>
      <c r="B197" s="47" t="s">
        <v>192</v>
      </c>
      <c r="C197" s="47">
        <v>29.9</v>
      </c>
      <c r="D197" s="47" t="s">
        <v>599</v>
      </c>
      <c r="E197" s="28"/>
      <c r="F197" s="47" t="s">
        <v>372</v>
      </c>
      <c r="G197" s="47">
        <v>13.59</v>
      </c>
      <c r="H197" s="47" t="s">
        <v>602</v>
      </c>
      <c r="J197" s="55"/>
      <c r="K197" s="55"/>
      <c r="L197" s="55"/>
    </row>
    <row r="198" spans="1:12" s="53" customFormat="1" ht="15.95" customHeight="1">
      <c r="A198" s="55"/>
      <c r="B198" s="47" t="s">
        <v>376</v>
      </c>
      <c r="C198" s="47">
        <v>27.7</v>
      </c>
      <c r="D198" s="47" t="s">
        <v>600</v>
      </c>
      <c r="E198" s="28"/>
      <c r="F198" s="47" t="s">
        <v>385</v>
      </c>
      <c r="G198" s="47">
        <v>12.666</v>
      </c>
      <c r="H198" s="47" t="s">
        <v>606</v>
      </c>
      <c r="J198" s="55"/>
      <c r="K198" s="55"/>
      <c r="L198" s="55"/>
    </row>
    <row r="199" spans="1:12" s="53" customFormat="1" ht="15.95" customHeight="1">
      <c r="A199" s="55"/>
      <c r="B199" s="47" t="s">
        <v>380</v>
      </c>
      <c r="C199" s="47">
        <v>25.09</v>
      </c>
      <c r="D199" s="47" t="s">
        <v>601</v>
      </c>
      <c r="E199" s="28"/>
      <c r="F199" s="47" t="s">
        <v>378</v>
      </c>
      <c r="G199" s="47">
        <v>10.94</v>
      </c>
      <c r="H199" s="47" t="s">
        <v>604</v>
      </c>
      <c r="J199" s="55"/>
      <c r="K199" s="55"/>
      <c r="L199" s="55"/>
    </row>
    <row r="200" spans="1:12" s="53" customFormat="1" ht="15.95" customHeight="1">
      <c r="A200" s="55"/>
      <c r="B200" s="47" t="s">
        <v>372</v>
      </c>
      <c r="C200" s="47">
        <v>22.98</v>
      </c>
      <c r="D200" s="47" t="s">
        <v>602</v>
      </c>
      <c r="E200" s="28"/>
      <c r="F200" s="47" t="s">
        <v>532</v>
      </c>
      <c r="G200" s="47">
        <v>8.077</v>
      </c>
      <c r="H200" s="47" t="s">
        <v>605</v>
      </c>
      <c r="J200" s="55"/>
      <c r="K200" s="55"/>
      <c r="L200" s="55"/>
    </row>
    <row r="201" spans="1:12" s="53" customFormat="1" ht="15.95" customHeight="1">
      <c r="A201" s="55"/>
      <c r="B201" s="47" t="s">
        <v>525</v>
      </c>
      <c r="C201" s="47">
        <v>19.11</v>
      </c>
      <c r="D201" s="47" t="s">
        <v>603</v>
      </c>
      <c r="E201" s="28"/>
      <c r="F201" s="47" t="s">
        <v>376</v>
      </c>
      <c r="G201" s="47">
        <v>7.9</v>
      </c>
      <c r="H201" s="47" t="s">
        <v>600</v>
      </c>
      <c r="J201" s="55"/>
      <c r="K201" s="55"/>
      <c r="L201" s="55"/>
    </row>
    <row r="202" spans="1:12" s="53" customFormat="1" ht="23.1" customHeight="1">
      <c r="A202" s="55"/>
      <c r="B202" s="203"/>
      <c r="C202" s="203"/>
      <c r="D202" s="203"/>
      <c r="E202" s="28"/>
      <c r="F202" s="203"/>
      <c r="G202" s="203"/>
      <c r="H202" s="203"/>
      <c r="J202" s="55"/>
      <c r="K202" s="55"/>
      <c r="L202" s="55"/>
    </row>
    <row r="203" spans="1:12" s="53" customFormat="1" ht="15.95" customHeight="1">
      <c r="A203" s="60">
        <v>43365</v>
      </c>
      <c r="B203" s="47" t="s">
        <v>373</v>
      </c>
      <c r="C203" s="47">
        <v>40.82</v>
      </c>
      <c r="D203" s="47" t="s">
        <v>520</v>
      </c>
      <c r="E203" s="28"/>
      <c r="F203" s="47" t="s">
        <v>372</v>
      </c>
      <c r="G203" s="47">
        <v>16.28</v>
      </c>
      <c r="H203" s="47" t="s">
        <v>522</v>
      </c>
      <c r="J203" s="55"/>
      <c r="K203" s="55"/>
      <c r="L203" s="55"/>
    </row>
    <row r="204" spans="1:12" s="53" customFormat="1" ht="15.95" customHeight="1">
      <c r="A204" s="55"/>
      <c r="B204" s="47" t="s">
        <v>192</v>
      </c>
      <c r="C204" s="47">
        <v>27.8</v>
      </c>
      <c r="D204" s="47" t="s">
        <v>521</v>
      </c>
      <c r="E204" s="28"/>
      <c r="F204" s="47" t="s">
        <v>373</v>
      </c>
      <c r="G204" s="47">
        <v>16.2</v>
      </c>
      <c r="H204" s="47" t="s">
        <v>520</v>
      </c>
      <c r="J204" s="55"/>
      <c r="K204" s="55"/>
      <c r="L204" s="55"/>
    </row>
    <row r="205" spans="1:12" s="53" customFormat="1" ht="15.95" customHeight="1">
      <c r="A205" s="55"/>
      <c r="B205" s="47" t="s">
        <v>372</v>
      </c>
      <c r="C205" s="47">
        <v>27.6</v>
      </c>
      <c r="D205" s="47" t="s">
        <v>522</v>
      </c>
      <c r="E205" s="28"/>
      <c r="F205" s="47" t="s">
        <v>537</v>
      </c>
      <c r="G205" s="47">
        <v>9.8179999999999996</v>
      </c>
      <c r="H205" s="47" t="s">
        <v>538</v>
      </c>
      <c r="J205" s="55"/>
      <c r="K205" s="55"/>
      <c r="L205" s="55"/>
    </row>
    <row r="206" spans="1:12" s="53" customFormat="1" ht="15.95" customHeight="1">
      <c r="A206" s="55"/>
      <c r="B206" s="47" t="s">
        <v>380</v>
      </c>
      <c r="C206" s="47">
        <v>26.72</v>
      </c>
      <c r="D206" s="47" t="s">
        <v>523</v>
      </c>
      <c r="E206" s="28"/>
      <c r="F206" s="47" t="s">
        <v>378</v>
      </c>
      <c r="G206" s="47">
        <v>8.4700000000000006</v>
      </c>
      <c r="H206" s="47" t="s">
        <v>527</v>
      </c>
      <c r="J206" s="55"/>
      <c r="K206" s="55"/>
      <c r="L206" s="55"/>
    </row>
    <row r="207" spans="1:12" s="53" customFormat="1" ht="15.95" customHeight="1">
      <c r="A207" s="55"/>
      <c r="B207" s="47" t="s">
        <v>376</v>
      </c>
      <c r="C207" s="47">
        <v>26.5</v>
      </c>
      <c r="D207" s="47" t="s">
        <v>524</v>
      </c>
      <c r="E207" s="28"/>
      <c r="F207" s="47" t="s">
        <v>532</v>
      </c>
      <c r="G207" s="47">
        <v>8.0790000000000006</v>
      </c>
      <c r="H207" s="47" t="s">
        <v>533</v>
      </c>
      <c r="J207" s="55"/>
      <c r="K207" s="55"/>
      <c r="L207" s="55"/>
    </row>
    <row r="208" spans="1:12" s="53" customFormat="1" ht="15.95" customHeight="1">
      <c r="A208" s="55"/>
      <c r="B208" s="47" t="s">
        <v>525</v>
      </c>
      <c r="C208" s="47">
        <v>19.231000000000002</v>
      </c>
      <c r="D208" s="47" t="s">
        <v>526</v>
      </c>
      <c r="E208" s="28"/>
      <c r="F208" s="47" t="s">
        <v>385</v>
      </c>
      <c r="G208" s="47">
        <v>6.4829999999999997</v>
      </c>
      <c r="H208" s="47" t="s">
        <v>536</v>
      </c>
      <c r="J208" s="55"/>
      <c r="K208" s="55"/>
      <c r="L208" s="55"/>
    </row>
    <row r="209" spans="1:12" s="53" customFormat="1" ht="23.1" customHeight="1">
      <c r="A209" s="55"/>
      <c r="B209" s="203"/>
      <c r="C209" s="203"/>
      <c r="D209" s="203"/>
      <c r="E209" s="28"/>
      <c r="F209" s="203"/>
      <c r="G209" s="203"/>
      <c r="H209" s="203"/>
      <c r="J209" s="55"/>
      <c r="K209" s="55"/>
      <c r="L209" s="55"/>
    </row>
    <row r="210" spans="1:12" s="53" customFormat="1" ht="15.95" customHeight="1">
      <c r="A210" s="60">
        <v>43358</v>
      </c>
      <c r="B210" s="47" t="s">
        <v>372</v>
      </c>
      <c r="C210" s="47">
        <v>30.75</v>
      </c>
      <c r="D210" s="47" t="s">
        <v>464</v>
      </c>
      <c r="E210" s="28"/>
      <c r="F210" s="47" t="s">
        <v>372</v>
      </c>
      <c r="G210" s="47">
        <v>15.49</v>
      </c>
      <c r="H210" s="47" t="s">
        <v>464</v>
      </c>
      <c r="J210" s="55"/>
      <c r="K210" s="55"/>
      <c r="L210" s="55"/>
    </row>
    <row r="211" spans="1:12" s="53" customFormat="1" ht="15.95" customHeight="1">
      <c r="A211" s="55"/>
      <c r="B211" s="47" t="s">
        <v>373</v>
      </c>
      <c r="C211" s="47">
        <v>29.21</v>
      </c>
      <c r="D211" s="47" t="s">
        <v>465</v>
      </c>
      <c r="E211" s="28"/>
      <c r="F211" s="47" t="s">
        <v>373</v>
      </c>
      <c r="G211" s="47">
        <v>15.11</v>
      </c>
      <c r="H211" s="47" t="s">
        <v>465</v>
      </c>
      <c r="J211" s="55"/>
      <c r="K211" s="55"/>
      <c r="L211" s="55"/>
    </row>
    <row r="212" spans="1:12" s="53" customFormat="1" ht="15.95" customHeight="1">
      <c r="A212" s="55"/>
      <c r="B212" s="47" t="s">
        <v>376</v>
      </c>
      <c r="C212" s="47">
        <v>22.7</v>
      </c>
      <c r="D212" s="47" t="s">
        <v>466</v>
      </c>
      <c r="E212" s="28"/>
      <c r="F212" s="47" t="s">
        <v>378</v>
      </c>
      <c r="G212" s="47">
        <v>13.85</v>
      </c>
      <c r="H212" s="47" t="s">
        <v>468</v>
      </c>
      <c r="J212" s="55"/>
      <c r="K212" s="55"/>
      <c r="L212" s="55"/>
    </row>
    <row r="213" spans="1:12" s="53" customFormat="1" ht="15.95" customHeight="1">
      <c r="A213" s="55"/>
      <c r="B213" s="47" t="s">
        <v>192</v>
      </c>
      <c r="C213" s="47">
        <v>22.5</v>
      </c>
      <c r="D213" s="47" t="s">
        <v>375</v>
      </c>
      <c r="E213" s="28"/>
      <c r="F213" s="47" t="s">
        <v>383</v>
      </c>
      <c r="G213" s="47">
        <v>12.86</v>
      </c>
      <c r="H213" s="47" t="s">
        <v>470</v>
      </c>
      <c r="J213" s="55"/>
      <c r="K213" s="55"/>
      <c r="L213" s="55"/>
    </row>
    <row r="214" spans="1:12" s="53" customFormat="1" ht="15.95" customHeight="1">
      <c r="A214" s="55"/>
      <c r="B214" s="47" t="s">
        <v>380</v>
      </c>
      <c r="C214" s="47">
        <v>18.38</v>
      </c>
      <c r="D214" s="47" t="s">
        <v>467</v>
      </c>
      <c r="E214" s="28"/>
      <c r="F214" s="47" t="s">
        <v>385</v>
      </c>
      <c r="G214" s="47">
        <v>7.9180000000000001</v>
      </c>
      <c r="H214" s="47" t="s">
        <v>471</v>
      </c>
      <c r="J214" s="55"/>
      <c r="K214" s="55"/>
      <c r="L214" s="55"/>
    </row>
    <row r="215" spans="1:12" s="53" customFormat="1" ht="15.95" customHeight="1">
      <c r="A215" s="55"/>
      <c r="B215" s="47" t="s">
        <v>378</v>
      </c>
      <c r="C215" s="47">
        <v>15.32</v>
      </c>
      <c r="D215" s="47" t="s">
        <v>468</v>
      </c>
      <c r="E215" s="28"/>
      <c r="F215" s="47" t="s">
        <v>193</v>
      </c>
      <c r="G215" s="47">
        <v>5.25</v>
      </c>
      <c r="H215" s="47" t="s">
        <v>469</v>
      </c>
      <c r="J215" s="55"/>
      <c r="K215" s="55"/>
      <c r="L215" s="55"/>
    </row>
    <row r="216" spans="1:12" s="53" customFormat="1" ht="15.95" customHeight="1">
      <c r="A216" s="55"/>
      <c r="B216" s="203"/>
      <c r="C216" s="203"/>
      <c r="D216" s="203"/>
      <c r="E216" s="28"/>
      <c r="F216" s="203"/>
      <c r="G216" s="203"/>
      <c r="H216" s="203"/>
      <c r="J216" s="55"/>
      <c r="K216" s="55"/>
      <c r="L216" s="55"/>
    </row>
    <row r="217" spans="1:12" s="2" customFormat="1" ht="15.95" customHeight="1">
      <c r="A217" s="58">
        <v>43350</v>
      </c>
      <c r="B217" s="47" t="s">
        <v>372</v>
      </c>
      <c r="C217" s="47">
        <v>33.69</v>
      </c>
      <c r="D217" s="47">
        <v>23.31</v>
      </c>
      <c r="E217" s="28"/>
      <c r="F217" s="47" t="s">
        <v>372</v>
      </c>
      <c r="G217" s="47">
        <v>15.8</v>
      </c>
      <c r="H217" s="47">
        <v>23.31</v>
      </c>
      <c r="J217" s="12"/>
      <c r="K217" s="12"/>
      <c r="L217" s="12"/>
    </row>
    <row r="218" spans="1:12" s="2" customFormat="1" ht="15.95" customHeight="1">
      <c r="A218" s="59"/>
      <c r="B218" s="48" t="s">
        <v>373</v>
      </c>
      <c r="C218" s="48">
        <v>32.75</v>
      </c>
      <c r="D218" s="48" t="s">
        <v>374</v>
      </c>
      <c r="E218" s="12"/>
      <c r="F218" s="48" t="s">
        <v>373</v>
      </c>
      <c r="G218" s="48">
        <v>13.21</v>
      </c>
      <c r="H218" s="48" t="s">
        <v>374</v>
      </c>
      <c r="J218" s="12"/>
      <c r="K218" s="12"/>
      <c r="L218" s="12"/>
    </row>
    <row r="219" spans="1:12" s="2" customFormat="1" ht="15.95" customHeight="1">
      <c r="A219" s="59"/>
      <c r="B219" s="63" t="s">
        <v>192</v>
      </c>
      <c r="C219" s="48">
        <v>23.3</v>
      </c>
      <c r="D219" s="48" t="s">
        <v>375</v>
      </c>
      <c r="E219" s="12"/>
      <c r="F219" s="48" t="s">
        <v>378</v>
      </c>
      <c r="G219" s="48">
        <v>9.91</v>
      </c>
      <c r="H219" s="48" t="s">
        <v>379</v>
      </c>
      <c r="J219" s="12"/>
      <c r="K219" s="12"/>
      <c r="L219" s="12"/>
    </row>
    <row r="220" spans="1:12" s="2" customFormat="1" ht="15.95" customHeight="1">
      <c r="A220" s="59"/>
      <c r="B220" s="63" t="s">
        <v>376</v>
      </c>
      <c r="C220" s="48">
        <v>22.4</v>
      </c>
      <c r="D220" s="48" t="s">
        <v>377</v>
      </c>
      <c r="E220" s="12"/>
      <c r="F220" s="48" t="s">
        <v>193</v>
      </c>
      <c r="G220" s="48">
        <v>5.48</v>
      </c>
      <c r="H220" s="48" t="s">
        <v>382</v>
      </c>
      <c r="J220" s="12"/>
      <c r="K220" s="12"/>
      <c r="L220" s="12"/>
    </row>
    <row r="221" spans="1:12" s="2" customFormat="1" ht="15.95" customHeight="1">
      <c r="A221" s="59"/>
      <c r="B221" s="63" t="s">
        <v>378</v>
      </c>
      <c r="C221" s="48">
        <v>18.489999999999998</v>
      </c>
      <c r="D221" s="48" t="s">
        <v>379</v>
      </c>
      <c r="E221" s="12"/>
      <c r="F221" s="48" t="s">
        <v>385</v>
      </c>
      <c r="G221" s="48">
        <v>4.4089999999999998</v>
      </c>
      <c r="H221" s="48" t="s">
        <v>386</v>
      </c>
      <c r="J221" s="12"/>
      <c r="K221" s="12"/>
      <c r="L221" s="12"/>
    </row>
    <row r="222" spans="1:12" s="2" customFormat="1" ht="15.95" customHeight="1">
      <c r="A222" s="12"/>
      <c r="B222" s="48" t="s">
        <v>380</v>
      </c>
      <c r="C222" s="48">
        <v>17.34</v>
      </c>
      <c r="D222" s="48" t="s">
        <v>381</v>
      </c>
      <c r="E222" s="12"/>
      <c r="F222" s="48" t="s">
        <v>383</v>
      </c>
      <c r="G222" s="48">
        <v>3.81</v>
      </c>
      <c r="H222" s="48" t="s">
        <v>384</v>
      </c>
      <c r="J222" s="12"/>
      <c r="K222" s="12"/>
      <c r="L222" s="12"/>
    </row>
    <row r="223" spans="1:12" s="2" customFormat="1" ht="15.95" customHeight="1">
      <c r="A223" s="12"/>
      <c r="B223" s="12"/>
      <c r="C223" s="12"/>
      <c r="D223" s="12"/>
      <c r="E223" s="12"/>
      <c r="F223" s="12"/>
      <c r="G223" s="12"/>
      <c r="H223" s="12"/>
      <c r="J223" s="12"/>
      <c r="K223" s="12"/>
      <c r="L223" s="12"/>
    </row>
    <row r="224" spans="1:12" s="2" customFormat="1" ht="15.95" customHeight="1">
      <c r="A224" s="58">
        <v>43350</v>
      </c>
      <c r="B224" s="47" t="s">
        <v>372</v>
      </c>
      <c r="C224" s="47">
        <v>38.799999999999997</v>
      </c>
      <c r="D224" s="47">
        <v>23.7</v>
      </c>
      <c r="E224" s="28"/>
      <c r="F224" s="47"/>
      <c r="G224" s="47"/>
      <c r="H224" s="47"/>
      <c r="J224" s="12"/>
      <c r="K224" s="12"/>
      <c r="L224" s="12"/>
    </row>
    <row r="225" spans="1:12" s="2" customFormat="1" ht="15.95" customHeight="1">
      <c r="A225" s="59"/>
      <c r="B225" s="63" t="s">
        <v>192</v>
      </c>
      <c r="C225" s="48">
        <v>37.9</v>
      </c>
      <c r="D225" s="48">
        <v>468</v>
      </c>
      <c r="E225" s="12"/>
      <c r="F225" s="48"/>
      <c r="G225" s="48"/>
      <c r="H225" s="48"/>
      <c r="J225" s="12"/>
      <c r="K225" s="12"/>
      <c r="L225" s="12"/>
    </row>
    <row r="226" spans="1:12" s="2" customFormat="1" ht="15.95" customHeight="1">
      <c r="A226" s="59"/>
      <c r="B226" s="48" t="s">
        <v>373</v>
      </c>
      <c r="C226" s="48">
        <v>35.03</v>
      </c>
      <c r="D226" s="48">
        <v>112.3</v>
      </c>
      <c r="E226" s="12"/>
      <c r="F226" s="48"/>
      <c r="G226" s="48"/>
      <c r="H226" s="48"/>
      <c r="J226" s="12"/>
      <c r="K226" s="12"/>
      <c r="L226" s="12"/>
    </row>
    <row r="227" spans="1:12" s="2" customFormat="1" ht="15.95" customHeight="1">
      <c r="A227" s="59"/>
      <c r="B227" s="63" t="s">
        <v>376</v>
      </c>
      <c r="C227" s="48">
        <v>31.2</v>
      </c>
      <c r="D227" s="48">
        <v>560.20000000000005</v>
      </c>
      <c r="E227" s="12"/>
      <c r="F227" s="48"/>
      <c r="G227" s="48"/>
      <c r="H227" s="48"/>
      <c r="J227" s="12"/>
      <c r="K227" s="12"/>
      <c r="L227" s="12"/>
    </row>
    <row r="228" spans="1:12" s="2" customFormat="1" ht="15.95" customHeight="1">
      <c r="A228" s="59"/>
      <c r="B228" s="48" t="s">
        <v>193</v>
      </c>
      <c r="C228" s="48">
        <v>29.92</v>
      </c>
      <c r="D228" s="48">
        <v>106.26</v>
      </c>
      <c r="E228" s="12"/>
      <c r="F228" s="48"/>
      <c r="G228" s="48"/>
      <c r="H228" s="48"/>
      <c r="J228" s="12"/>
      <c r="K228" s="12"/>
      <c r="L228" s="12"/>
    </row>
    <row r="229" spans="1:12" s="2" customFormat="1" ht="15.95" customHeight="1">
      <c r="A229" s="12"/>
      <c r="B229" s="48" t="s">
        <v>380</v>
      </c>
      <c r="C229" s="48">
        <v>28.72</v>
      </c>
      <c r="D229" s="48">
        <v>301.85000000000002</v>
      </c>
      <c r="E229" s="12"/>
      <c r="F229" s="48"/>
      <c r="G229" s="48"/>
      <c r="H229" s="48"/>
      <c r="J229" s="12"/>
      <c r="K229" s="12"/>
      <c r="L229" s="12"/>
    </row>
    <row r="230" spans="1:12" s="2" customFormat="1" ht="15.95" customHeight="1">
      <c r="A230" s="12"/>
      <c r="B230" s="12"/>
      <c r="C230" s="12"/>
      <c r="D230" s="12"/>
      <c r="E230" s="12"/>
      <c r="F230" s="12"/>
      <c r="G230" s="12"/>
      <c r="H230" s="12"/>
      <c r="J230" s="12"/>
      <c r="K230" s="12"/>
      <c r="L230" s="12"/>
    </row>
    <row r="231" spans="1:12" s="2" customFormat="1" ht="15.95" customHeight="1">
      <c r="A231" s="12"/>
      <c r="B231" s="12"/>
      <c r="C231" s="12"/>
      <c r="D231" s="12"/>
      <c r="E231" s="12"/>
      <c r="F231" s="12"/>
      <c r="G231" s="12"/>
      <c r="H231" s="12"/>
      <c r="J231" s="12"/>
      <c r="K231" s="12"/>
      <c r="L231" s="12"/>
    </row>
    <row r="232" spans="1:12" s="2" customFormat="1" ht="15.95" customHeight="1">
      <c r="A232" s="12"/>
      <c r="B232" s="12"/>
      <c r="C232" s="12"/>
      <c r="D232" s="12"/>
      <c r="E232" s="12"/>
      <c r="F232" s="12"/>
      <c r="G232" s="12"/>
      <c r="H232" s="12"/>
      <c r="J232" s="12"/>
      <c r="K232" s="12"/>
      <c r="L232" s="12"/>
    </row>
    <row r="233" spans="1:12" s="2" customFormat="1" ht="15.95" customHeight="1">
      <c r="A233" s="12"/>
      <c r="B233" s="12"/>
      <c r="C233" s="12"/>
      <c r="D233" s="12"/>
      <c r="E233" s="12"/>
      <c r="F233" s="12"/>
      <c r="G233" s="12"/>
      <c r="H233" s="12"/>
      <c r="J233" s="12"/>
      <c r="K233" s="12"/>
      <c r="L233" s="12"/>
    </row>
    <row r="234" spans="1:12" s="2" customFormat="1" ht="15.95" customHeight="1">
      <c r="A234" s="12"/>
      <c r="B234" s="12"/>
      <c r="C234" s="12"/>
      <c r="D234" s="12"/>
      <c r="E234" s="12"/>
      <c r="F234" s="12"/>
      <c r="G234" s="12"/>
      <c r="H234" s="12"/>
      <c r="J234" s="12"/>
      <c r="K234" s="12"/>
      <c r="L234" s="12"/>
    </row>
    <row r="235" spans="1:12" s="2" customFormat="1" ht="15.95" customHeight="1">
      <c r="A235" s="12"/>
      <c r="B235" s="12"/>
      <c r="C235" s="12"/>
      <c r="D235" s="12"/>
      <c r="E235" s="12"/>
      <c r="F235" s="12"/>
      <c r="G235" s="12"/>
      <c r="H235" s="12"/>
      <c r="J235" s="12"/>
      <c r="K235" s="12"/>
      <c r="L235" s="12"/>
    </row>
    <row r="236" spans="1:12" s="2" customFormat="1" ht="15.95" customHeight="1">
      <c r="A236" s="12"/>
      <c r="B236" s="12"/>
      <c r="C236" s="12"/>
      <c r="D236" s="12"/>
      <c r="E236" s="12"/>
      <c r="F236" s="12"/>
      <c r="G236" s="12"/>
      <c r="H236" s="12"/>
      <c r="J236" s="12"/>
      <c r="K236" s="12"/>
      <c r="L236" s="12"/>
    </row>
    <row r="237" spans="1:12" s="2" customFormat="1" ht="15.95" customHeight="1">
      <c r="A237" s="12"/>
      <c r="B237" s="12"/>
      <c r="C237" s="12"/>
      <c r="D237" s="12"/>
      <c r="E237" s="12"/>
      <c r="F237" s="12"/>
      <c r="G237" s="12"/>
      <c r="H237" s="12"/>
      <c r="J237" s="12"/>
      <c r="K237" s="12"/>
      <c r="L237" s="12"/>
    </row>
    <row r="238" spans="1:12" s="2" customFormat="1" ht="15.95" customHeight="1">
      <c r="A238" s="12"/>
      <c r="B238" s="12"/>
      <c r="C238" s="12"/>
      <c r="D238" s="12"/>
      <c r="E238" s="12"/>
      <c r="F238" s="12"/>
      <c r="G238" s="12"/>
      <c r="H238" s="12"/>
      <c r="J238" s="12"/>
      <c r="K238" s="12"/>
      <c r="L238" s="12"/>
    </row>
    <row r="239" spans="1:12" ht="15.75">
      <c r="B239" s="12"/>
      <c r="C239" s="12"/>
      <c r="D239" s="12"/>
      <c r="E239" s="12"/>
      <c r="F239" s="12"/>
      <c r="G239" s="12"/>
      <c r="H239" s="12"/>
    </row>
  </sheetData>
  <mergeCells count="5">
    <mergeCell ref="B2:H2"/>
    <mergeCell ref="B3:H3"/>
    <mergeCell ref="B4:D4"/>
    <mergeCell ref="F4:H4"/>
    <mergeCell ref="J4:L4"/>
  </mergeCells>
  <hyperlinks>
    <hyperlink ref="B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mode d'emploi</vt:lpstr>
      <vt:lpstr>Actualités</vt:lpstr>
      <vt:lpstr>SECT</vt:lpstr>
      <vt:lpstr>lexique SECT</vt:lpstr>
      <vt:lpstr>GEO</vt:lpstr>
      <vt:lpstr>lexique GEO</vt:lpstr>
      <vt:lpstr>STYLE</vt:lpstr>
      <vt:lpstr>lexique STYLE</vt:lpstr>
      <vt:lpstr>CAC40</vt:lpstr>
      <vt:lpstr>DAX</vt:lpstr>
      <vt:lpstr>SRD</vt:lpstr>
      <vt:lpstr>SRD NEGATIF</vt:lpstr>
      <vt:lpstr>sect mondiaux</vt:lpstr>
      <vt:lpstr>lexique sect mondiaux</vt:lpstr>
      <vt:lpstr>Bel 20</vt:lpstr>
      <vt:lpstr>US techno 150</vt:lpstr>
      <vt:lpstr>portefeuille pur CAC</vt:lpstr>
      <vt:lpstr>forex</vt:lpstr>
      <vt:lpstr>Feuil1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 2</cp:lastModifiedBy>
  <dcterms:created xsi:type="dcterms:W3CDTF">2016-12-11T17:12:47Z</dcterms:created>
  <dcterms:modified xsi:type="dcterms:W3CDTF">2019-04-02T10:07:25Z</dcterms:modified>
</cp:coreProperties>
</file>